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20" windowHeight="1584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0" i="1" l="1"/>
  <c r="L328" i="1"/>
  <c r="L304" i="1"/>
  <c r="L305" i="1"/>
  <c r="L265" i="1"/>
  <c r="L266" i="1"/>
  <c r="L267" i="1"/>
  <c r="L268" i="1"/>
  <c r="L269" i="1"/>
  <c r="L42" i="1"/>
  <c r="L350" i="1"/>
  <c r="L332" i="1"/>
  <c r="L263" i="1"/>
  <c r="L244" i="1"/>
  <c r="L217" i="1"/>
  <c r="L216" i="1"/>
  <c r="L130" i="1"/>
  <c r="L310" i="1"/>
  <c r="L311" i="1"/>
  <c r="L312" i="1"/>
  <c r="L313" i="1"/>
  <c r="L314" i="1"/>
  <c r="L315" i="1"/>
  <c r="L306" i="1"/>
  <c r="L307" i="1"/>
  <c r="L308" i="1"/>
  <c r="L309" i="1"/>
  <c r="L299" i="1"/>
  <c r="L300" i="1"/>
  <c r="L301" i="1"/>
  <c r="L302" i="1"/>
  <c r="L262" i="1"/>
  <c r="L264" i="1"/>
  <c r="L261" i="1"/>
  <c r="L291" i="1"/>
  <c r="L292" i="1"/>
  <c r="L293" i="1"/>
  <c r="L294" i="1"/>
  <c r="L272" i="1"/>
  <c r="L273" i="1"/>
  <c r="L274" i="1"/>
  <c r="L275" i="1"/>
  <c r="L276" i="1"/>
  <c r="L277" i="1"/>
  <c r="L278" i="1"/>
  <c r="L271" i="1"/>
  <c r="L211" i="1"/>
  <c r="L210" i="1"/>
  <c r="L188" i="1"/>
  <c r="L189" i="1"/>
  <c r="L190" i="1"/>
  <c r="L191" i="1"/>
  <c r="L192" i="1"/>
  <c r="L193" i="1"/>
  <c r="L194" i="1"/>
  <c r="L121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43" i="1"/>
  <c r="L44" i="1"/>
  <c r="L41" i="1"/>
  <c r="L35" i="1"/>
  <c r="L36" i="1"/>
  <c r="L34" i="1"/>
  <c r="L32" i="1"/>
  <c r="L24" i="1" l="1"/>
  <c r="L25" i="1"/>
  <c r="L26" i="1"/>
  <c r="L27" i="1"/>
  <c r="L28" i="1"/>
  <c r="L29" i="1"/>
  <c r="L30" i="1"/>
  <c r="L317" i="1"/>
  <c r="L318" i="1"/>
  <c r="L319" i="1"/>
  <c r="L320" i="1"/>
  <c r="L321" i="1" l="1"/>
  <c r="L322" i="1"/>
  <c r="L348" i="1"/>
  <c r="L325" i="1"/>
  <c r="L239" i="1"/>
  <c r="L238" i="1"/>
  <c r="L202" i="1"/>
  <c r="L203" i="1"/>
  <c r="L204" i="1"/>
  <c r="L181" i="1"/>
  <c r="L144" i="1"/>
  <c r="L137" i="1"/>
  <c r="L356" i="1"/>
  <c r="L357" i="1"/>
  <c r="L354" i="1"/>
  <c r="L353" i="1"/>
  <c r="L355" i="1"/>
  <c r="L349" i="1"/>
  <c r="L351" i="1"/>
  <c r="L347" i="1"/>
  <c r="L346" i="1"/>
  <c r="L344" i="1"/>
  <c r="L331" i="1"/>
  <c r="L330" i="1"/>
  <c r="L337" i="1"/>
  <c r="L329" i="1"/>
  <c r="L343" i="1"/>
  <c r="L339" i="1"/>
  <c r="L326" i="1"/>
  <c r="L336" i="1"/>
  <c r="L335" i="1"/>
  <c r="L327" i="1"/>
  <c r="L333" i="1"/>
  <c r="L342" i="1"/>
  <c r="L338" i="1"/>
  <c r="L298" i="1"/>
  <c r="L295" i="1"/>
  <c r="L289" i="1"/>
  <c r="L288" i="1"/>
  <c r="L287" i="1"/>
  <c r="L285" i="1"/>
  <c r="L284" i="1"/>
  <c r="L283" i="1"/>
  <c r="L281" i="1"/>
  <c r="L282" i="1"/>
  <c r="L280" i="1"/>
  <c r="L258" i="1"/>
  <c r="L257" i="1"/>
  <c r="L256" i="1"/>
  <c r="L255" i="1"/>
  <c r="L253" i="1"/>
  <c r="L252" i="1"/>
  <c r="L250" i="1"/>
  <c r="L251" i="1"/>
  <c r="L248" i="1"/>
  <c r="L247" i="1"/>
  <c r="L246" i="1"/>
  <c r="L245" i="1"/>
  <c r="L243" i="1"/>
  <c r="L241" i="1"/>
  <c r="L242" i="1"/>
  <c r="L236" i="1"/>
  <c r="L235" i="1"/>
  <c r="L234" i="1"/>
  <c r="L232" i="1"/>
  <c r="L231" i="1"/>
  <c r="L230" i="1"/>
  <c r="L229" i="1"/>
  <c r="L228" i="1"/>
  <c r="L227" i="1"/>
  <c r="L226" i="1"/>
  <c r="L223" i="1"/>
  <c r="L225" i="1"/>
  <c r="L224" i="1"/>
  <c r="L222" i="1"/>
  <c r="L221" i="1"/>
  <c r="L220" i="1"/>
  <c r="L218" i="1"/>
  <c r="L215" i="1"/>
  <c r="L214" i="1"/>
  <c r="L213" i="1"/>
  <c r="L208" i="1"/>
  <c r="L207" i="1"/>
  <c r="L206" i="1"/>
  <c r="L201" i="1"/>
  <c r="L200" i="1"/>
  <c r="L199" i="1"/>
  <c r="L198" i="1"/>
  <c r="L197" i="1"/>
  <c r="L196" i="1"/>
  <c r="L195" i="1"/>
  <c r="L187" i="1"/>
  <c r="L186" i="1"/>
  <c r="L185" i="1"/>
  <c r="L184" i="1"/>
  <c r="L183" i="1"/>
  <c r="L180" i="1"/>
  <c r="L179" i="1"/>
  <c r="L178" i="1"/>
  <c r="L176" i="1"/>
  <c r="L175" i="1"/>
  <c r="L174" i="1"/>
  <c r="L173" i="1"/>
  <c r="L172" i="1"/>
  <c r="L171" i="1"/>
  <c r="L169" i="1"/>
  <c r="L168" i="1"/>
  <c r="L165" i="1"/>
  <c r="L166" i="1"/>
  <c r="L163" i="1"/>
  <c r="L160" i="1"/>
  <c r="L161" i="1"/>
  <c r="L158" i="1"/>
  <c r="L162" i="1"/>
  <c r="L159" i="1"/>
  <c r="L157" i="1"/>
  <c r="L156" i="1"/>
  <c r="L155" i="1"/>
  <c r="L154" i="1"/>
  <c r="L153" i="1"/>
  <c r="L151" i="1"/>
  <c r="L150" i="1"/>
  <c r="L149" i="1"/>
  <c r="L148" i="1"/>
  <c r="L147" i="1"/>
  <c r="L146" i="1"/>
  <c r="L140" i="1"/>
  <c r="L141" i="1"/>
  <c r="L142" i="1"/>
  <c r="L143" i="1"/>
  <c r="L139" i="1"/>
  <c r="L136" i="1"/>
  <c r="L135" i="1"/>
  <c r="L133" i="1"/>
  <c r="L132" i="1"/>
  <c r="L131" i="1"/>
  <c r="L129" i="1"/>
  <c r="L127" i="1"/>
  <c r="L124" i="1"/>
  <c r="L126" i="1"/>
  <c r="L125" i="1"/>
  <c r="L123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85" i="1"/>
  <c r="L84" i="1"/>
  <c r="L83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0" i="1"/>
  <c r="L59" i="1"/>
  <c r="L52" i="1"/>
  <c r="L50" i="1"/>
  <c r="L51" i="1"/>
  <c r="L49" i="1"/>
  <c r="L48" i="1"/>
  <c r="L47" i="1"/>
  <c r="L46" i="1"/>
  <c r="L45" i="1"/>
  <c r="L55" i="1"/>
  <c r="L56" i="1"/>
  <c r="L54" i="1"/>
  <c r="L31" i="1"/>
  <c r="L23" i="1"/>
  <c r="L22" i="1"/>
  <c r="L39" i="1"/>
  <c r="L38" i="1"/>
  <c r="C14" i="1" l="1"/>
</calcChain>
</file>

<file path=xl/sharedStrings.xml><?xml version="1.0" encoding="utf-8"?>
<sst xmlns="http://schemas.openxmlformats.org/spreadsheetml/2006/main" count="1896" uniqueCount="1040">
  <si>
    <t xml:space="preserve">      2024 DOMESTIC ORDER FORM         </t>
  </si>
  <si>
    <t>MAISTO® INTERNATIONAL, INC.          7751 CHERRY AVENUE, FONTANA, CA 92336          T: (909) 357-7988 F: (909) 357-2020          WWW.MAISTO.COM</t>
  </si>
  <si>
    <t>SOLD TO:</t>
  </si>
  <si>
    <t xml:space="preserve">PO Number: </t>
  </si>
  <si>
    <t>ORDER DATE:</t>
  </si>
  <si>
    <t>SHIP DATE:</t>
  </si>
  <si>
    <t>CANCEL DATE:</t>
  </si>
  <si>
    <t>TERMS:</t>
  </si>
  <si>
    <t>SHIP TO:</t>
  </si>
  <si>
    <t>FREIGHT TERMS:</t>
  </si>
  <si>
    <t>REP GROUP / NAME:</t>
  </si>
  <si>
    <t>TELEPHONE:</t>
  </si>
  <si>
    <t>EMAIL:</t>
  </si>
  <si>
    <t>BUYER NAME:</t>
  </si>
  <si>
    <t>BUYER TELEPHONE:</t>
  </si>
  <si>
    <t xml:space="preserve">Order Total: </t>
  </si>
  <si>
    <t>BUYER EMAIL:</t>
  </si>
  <si>
    <t xml:space="preserve">E F F E C T I V E :   January 01,  2 0 2 4                     </t>
  </si>
  <si>
    <t>All orders must be in standard case pack and are subject to confirmation and credit approval by MAISTO®.</t>
  </si>
  <si>
    <t>MAISTO® reserves the right to ship within 7 business days of the requested ship date. Prices, product specification, colors and design are subject to change without prior notice.</t>
  </si>
  <si>
    <t>Colors and styles listed below are available on domestic orders; additional colors and styles available on import.</t>
  </si>
  <si>
    <t>Item #</t>
  </si>
  <si>
    <t>UPC</t>
  </si>
  <si>
    <t>NEW</t>
  </si>
  <si>
    <t>Description</t>
  </si>
  <si>
    <t>Colors/Details</t>
  </si>
  <si>
    <t>Pkg</t>
  </si>
  <si>
    <t>Pk.</t>
  </si>
  <si>
    <t>Cube</t>
  </si>
  <si>
    <t>Wt.</t>
  </si>
  <si>
    <t>Cost Ea</t>
  </si>
  <si>
    <t>QTY</t>
  </si>
  <si>
    <t>Total $</t>
  </si>
  <si>
    <t xml:space="preserve">                                     M  A  I  S  T  O    T  E  C  H</t>
  </si>
  <si>
    <t>RC Off-Road</t>
  </si>
  <si>
    <t>81605-00000062</t>
  </si>
  <si>
    <t>090159816058</t>
  </si>
  <si>
    <t>R/C Brocky Ultra4 Ford Bronco</t>
  </si>
  <si>
    <t>Black/Green</t>
  </si>
  <si>
    <t>WB</t>
  </si>
  <si>
    <t>TBD</t>
  </si>
  <si>
    <t>81464-00000022</t>
  </si>
  <si>
    <t>090159814641</t>
  </si>
  <si>
    <t>R/C Off Road Attak Bad Buggy</t>
  </si>
  <si>
    <t>Red</t>
  </si>
  <si>
    <t>81806-00000063</t>
  </si>
  <si>
    <t>090159818069</t>
  </si>
  <si>
    <t>✓</t>
  </si>
  <si>
    <t>R/C 10" Rock Hopper</t>
  </si>
  <si>
    <t>Blue</t>
  </si>
  <si>
    <t>OTB</t>
  </si>
  <si>
    <t>82746-00000022</t>
  </si>
  <si>
    <t>090159827467</t>
  </si>
  <si>
    <t>R/C Rock Crawler</t>
  </si>
  <si>
    <t>82702-00000002</t>
  </si>
  <si>
    <t>090159069904</t>
  </si>
  <si>
    <t>R/C 1:16 Off-Road Dune Blaster</t>
  </si>
  <si>
    <t>Gray/Orange</t>
  </si>
  <si>
    <t>82706-00000022</t>
  </si>
  <si>
    <t>090159069867</t>
  </si>
  <si>
    <t>R/C 1:16 Off Road 2019 Chevrolet Silverado</t>
  </si>
  <si>
    <t>82704-00000001</t>
  </si>
  <si>
    <t>090159069881</t>
  </si>
  <si>
    <t xml:space="preserve">R/C 1:16 Off-Road Jeep Wrangler Rubicon </t>
  </si>
  <si>
    <t>Black</t>
  </si>
  <si>
    <t>82711-00000063</t>
  </si>
  <si>
    <t>090159827115</t>
  </si>
  <si>
    <t>R/C 1:16 Off-Road 2023 Toyota Tacoma TRD Pro</t>
  </si>
  <si>
    <t>82700-00000000</t>
  </si>
  <si>
    <t>090159827009*</t>
  </si>
  <si>
    <t>R/C 1:16 Off-Road Asmt.</t>
  </si>
  <si>
    <t>(1 Lic / 1 NL)</t>
  </si>
  <si>
    <t>82760-00000030</t>
  </si>
  <si>
    <t>090159827603</t>
  </si>
  <si>
    <t>R/C 8" Rock Bouncer</t>
  </si>
  <si>
    <t>Orange</t>
  </si>
  <si>
    <t>81791-00000022</t>
  </si>
  <si>
    <t>090159817918</t>
  </si>
  <si>
    <t>R/C WhipFlash Light-up Buggy</t>
  </si>
  <si>
    <t xml:space="preserve">RC Mini Metal </t>
  </si>
  <si>
    <t>82651-00000400</t>
  </si>
  <si>
    <t>R/C 1:41 Mini Metal Bugatti Chiron</t>
  </si>
  <si>
    <t>Blue/Black</t>
  </si>
  <si>
    <t>82651-00000500</t>
  </si>
  <si>
    <t>R/C 1:41 Mini Metal Ferrari F XXK EVO</t>
  </si>
  <si>
    <t>Red #54</t>
  </si>
  <si>
    <t>82651-00000000</t>
  </si>
  <si>
    <t>Multiple</t>
  </si>
  <si>
    <t>R/C 1:41 Mini Metal Assortment</t>
  </si>
  <si>
    <t>RC CyKlones</t>
  </si>
  <si>
    <t>82142-00000053</t>
  </si>
  <si>
    <t>090159821427</t>
  </si>
  <si>
    <t>R/C Cyklone Aqua Tread</t>
  </si>
  <si>
    <t>Green Yellow</t>
  </si>
  <si>
    <t>82767-00000053</t>
  </si>
  <si>
    <t>090159827672</t>
  </si>
  <si>
    <t>R/C CyKlone MotoBike</t>
  </si>
  <si>
    <t>Green/Orange</t>
  </si>
  <si>
    <t>RC 1:24 Race/ Street Series</t>
  </si>
  <si>
    <t>82357-00000100</t>
  </si>
  <si>
    <t>090159823575</t>
  </si>
  <si>
    <t>R/C 1:24 Ferrari SF-23 (2023)</t>
  </si>
  <si>
    <t>Leclerc #16</t>
  </si>
  <si>
    <t>82356-00000100</t>
  </si>
  <si>
    <t>090159823568</t>
  </si>
  <si>
    <t>R/C 1:24 Oracle Red Bull Racing RB18 (2022)</t>
  </si>
  <si>
    <t>Verstappen #1</t>
  </si>
  <si>
    <t>82356-00000200</t>
  </si>
  <si>
    <t>090159067450</t>
  </si>
  <si>
    <t>Perez #11</t>
  </si>
  <si>
    <t>82355-00000100</t>
  </si>
  <si>
    <t>090159823551</t>
  </si>
  <si>
    <t>R/C 1:24 Mercedes-AMG F1 W12 E Performance (2021)</t>
  </si>
  <si>
    <t>Hamilton #44</t>
  </si>
  <si>
    <t>82343-00000045</t>
  </si>
  <si>
    <t>090159823438</t>
  </si>
  <si>
    <t>R/C 1:24 Premium 2023 VW Electric Van (aka ID.Buzz)</t>
  </si>
  <si>
    <t>White / Yellow</t>
  </si>
  <si>
    <t>82334-00000022</t>
  </si>
  <si>
    <t>090159823346</t>
  </si>
  <si>
    <t>R/C 1:24 Premium Ferrari SF90 Stradale</t>
  </si>
  <si>
    <t>81521-00000009</t>
  </si>
  <si>
    <t>090159815211</t>
  </si>
  <si>
    <t>R/C 1:24 2016 Ford Shelby GT350</t>
  </si>
  <si>
    <t>White</t>
  </si>
  <si>
    <t>81520-00000030</t>
  </si>
  <si>
    <t>090159815204</t>
  </si>
  <si>
    <t>R/C 1:24 1967 Ford Mustang GT</t>
  </si>
  <si>
    <t>Metallic Orange</t>
  </si>
  <si>
    <t>81525-00000001</t>
  </si>
  <si>
    <t>090159815259</t>
  </si>
  <si>
    <t>R/C 1:24 Lamborghini Terzo Millenio</t>
  </si>
  <si>
    <t>Gloss Black</t>
  </si>
  <si>
    <t>81534-00000030</t>
  </si>
  <si>
    <t>090159815341</t>
  </si>
  <si>
    <t xml:space="preserve">R/C 1:24 2023 Volkswagen Electric Van (aka ID. Buzz) </t>
  </si>
  <si>
    <t>81532-00000022</t>
  </si>
  <si>
    <t>090159815327</t>
  </si>
  <si>
    <t>R/C 1:24 Ferrari SF90 Stradale</t>
  </si>
  <si>
    <t>81550-00000000</t>
  </si>
  <si>
    <t>090159815501*</t>
  </si>
  <si>
    <t>R/C 1:24 Asmt. (Max 1 Lamb/Porsche)(0 Ferrari)</t>
  </si>
  <si>
    <t/>
  </si>
  <si>
    <t>RC Utility &amp; Miscellaneous</t>
  </si>
  <si>
    <t>82723-00000022</t>
  </si>
  <si>
    <t>090159827238</t>
  </si>
  <si>
    <t>R/C Massey-Ferguson 5S.145 D6 Tractor</t>
  </si>
  <si>
    <t>82182-00000053</t>
  </si>
  <si>
    <t>090159821823</t>
  </si>
  <si>
    <t xml:space="preserve">R/C Work Machines MACK Refuse Truck </t>
  </si>
  <si>
    <t>White/Green</t>
  </si>
  <si>
    <t>82183-00000009</t>
  </si>
  <si>
    <t>090159821830</t>
  </si>
  <si>
    <t>R/C Work Machines Bobcat T590 Track Loader</t>
  </si>
  <si>
    <t xml:space="preserve">M  A  I  S  T  O    </t>
  </si>
  <si>
    <t>1:18 Premiere Edition</t>
  </si>
  <si>
    <t>36813-00000024</t>
  </si>
  <si>
    <t>090159368137</t>
  </si>
  <si>
    <t>1:18 PE 1959 Cadillac Eldorado Biarritz</t>
  </si>
  <si>
    <t>Pink</t>
  </si>
  <si>
    <t>36055-00000009</t>
  </si>
  <si>
    <t>090159360551</t>
  </si>
  <si>
    <t>1:18 PE 1936 M-B 500 K Typ Specialroadster</t>
  </si>
  <si>
    <t>1:18 Special Edition</t>
  </si>
  <si>
    <t>31465-00000053</t>
  </si>
  <si>
    <t>090159314653</t>
  </si>
  <si>
    <t>1:18 SE 2022 Aston Martin Valkyrie</t>
  </si>
  <si>
    <t>Green</t>
  </si>
  <si>
    <t>31890-00000030</t>
  </si>
  <si>
    <t>090159318903</t>
  </si>
  <si>
    <t>1:18 SE 1971 Chevrolet Chevelle SS 454 Cpe</t>
  </si>
  <si>
    <t>31640-00000065</t>
  </si>
  <si>
    <t>090159000600</t>
  </si>
  <si>
    <t>1:18 SE 1965 Chevrolet Corvette</t>
  </si>
  <si>
    <t>Metallic Light Blue</t>
  </si>
  <si>
    <t>31677-00000009</t>
  </si>
  <si>
    <t>090159316770</t>
  </si>
  <si>
    <t>1:18 SE 2014 Chevrolet Corvette Stingray Z51</t>
  </si>
  <si>
    <t>31447-00000022</t>
  </si>
  <si>
    <t>090159314479</t>
  </si>
  <si>
    <t>1:18 SE 2020 Chevrolet Corvette Stingray Z51</t>
  </si>
  <si>
    <t>31447-00000003</t>
  </si>
  <si>
    <t>090159073185</t>
  </si>
  <si>
    <t>Met Grey W/ Blk Str</t>
  </si>
  <si>
    <t>31455-00000063</t>
  </si>
  <si>
    <t>090159072614</t>
  </si>
  <si>
    <t>1:18 SE 2020 Chev Corvette Stingray Z51 (High-Wing)</t>
  </si>
  <si>
    <t>31457-00000030</t>
  </si>
  <si>
    <t>090159072584</t>
  </si>
  <si>
    <t>1:18 SE 2021 Ford Bronco Badlands (w/o drs)</t>
  </si>
  <si>
    <t>31456-00000022</t>
  </si>
  <si>
    <t>090159314561</t>
  </si>
  <si>
    <t>1:18 SE 2021 Ford Bronco Wildtrak 2dr</t>
  </si>
  <si>
    <t>31462-00000011</t>
  </si>
  <si>
    <t>090159314622</t>
  </si>
  <si>
    <t xml:space="preserve">1:18 SE 1979 F1 Pick-up Truck </t>
  </si>
  <si>
    <t>Brown/Cream</t>
  </si>
  <si>
    <t>31384-00000030</t>
  </si>
  <si>
    <t>090159075424</t>
  </si>
  <si>
    <t>1:18 SE 2019 Ford GT</t>
  </si>
  <si>
    <t>Blue/Orange</t>
  </si>
  <si>
    <t>31453-00000030</t>
  </si>
  <si>
    <t>090159314530</t>
  </si>
  <si>
    <t>1:18 SE 1970 Ford Mustang Mach 1</t>
  </si>
  <si>
    <t>31388-00000063</t>
  </si>
  <si>
    <t>090159313885</t>
  </si>
  <si>
    <t>1:18 SE 2020 Mustang Shelby GT500 (CFTP)</t>
  </si>
  <si>
    <t>Blue W/ Wht Stripe</t>
  </si>
  <si>
    <t>31386-00000053</t>
  </si>
  <si>
    <t>090159313861</t>
  </si>
  <si>
    <t>1:18 SE 2016 Lamborghini Centenario</t>
  </si>
  <si>
    <t>31463-00000030</t>
  </si>
  <si>
    <t>090159314639</t>
  </si>
  <si>
    <t>1:18 SE 2024 Lamborghini Revuelto</t>
  </si>
  <si>
    <t>31454-00000053</t>
  </si>
  <si>
    <t>090159072560</t>
  </si>
  <si>
    <t>1:18 SE 2020 Lambo V12 Vision Gran Turismo</t>
  </si>
  <si>
    <t>Matte Green</t>
  </si>
  <si>
    <t>31885-00000063</t>
  </si>
  <si>
    <t>090159074564</t>
  </si>
  <si>
    <t>1:18 SE 1965 Pontiac GTO (Hurst Edition)</t>
  </si>
  <si>
    <t>Metallic Blue</t>
  </si>
  <si>
    <t>31464-00000001</t>
  </si>
  <si>
    <t>090159314646</t>
  </si>
  <si>
    <t>1:18 SE 1978 Pontiac Firebird Trans Am</t>
  </si>
  <si>
    <t>31843-00000008</t>
  </si>
  <si>
    <t>090159318439</t>
  </si>
  <si>
    <t>1:18 SE 1956 Porsche 550A Spyder</t>
  </si>
  <si>
    <t>Silver</t>
  </si>
  <si>
    <t>31800-00000000</t>
  </si>
  <si>
    <t>090159318002*</t>
  </si>
  <si>
    <t>1:18 Special Edition Asmt.</t>
  </si>
  <si>
    <t>1:24 Special Edition</t>
  </si>
  <si>
    <t>31513-00000022</t>
  </si>
  <si>
    <t>090159315131</t>
  </si>
  <si>
    <t>1:24 SE Audi R8 V10 Plus</t>
  </si>
  <si>
    <t>32911-00000063</t>
  </si>
  <si>
    <t>090159329114</t>
  </si>
  <si>
    <t>1:24 SE Bugatti Bolide</t>
  </si>
  <si>
    <t>31514-00000063</t>
  </si>
  <si>
    <t>090159079941</t>
  </si>
  <si>
    <t>1:24 SE Bugatti Chiron</t>
  </si>
  <si>
    <t>Blue/Deep Blue</t>
  </si>
  <si>
    <t>31526-00000002</t>
  </si>
  <si>
    <t>090159315261</t>
  </si>
  <si>
    <t>1:24 SE Bugatti Divo</t>
  </si>
  <si>
    <t>Charcoal/Blue</t>
  </si>
  <si>
    <t>31295-00000101</t>
  </si>
  <si>
    <t>090159312956</t>
  </si>
  <si>
    <t>1:26 SE 1955 Buick Century</t>
  </si>
  <si>
    <t>31952-00000130</t>
  </si>
  <si>
    <t>090159319528</t>
  </si>
  <si>
    <t xml:space="preserve">1:25 SE 1950 Chevrolet 3100 Pickup </t>
  </si>
  <si>
    <t>32901-00000022</t>
  </si>
  <si>
    <t>090159070337</t>
  </si>
  <si>
    <t>1:24 SE 1993 Chevrolet 454 SS Pick-up Truck</t>
  </si>
  <si>
    <t>31960-00000163</t>
  </si>
  <si>
    <t>090159319603</t>
  </si>
  <si>
    <t xml:space="preserve">1:24 SE 1966 Chevrolet Chevelle SS 396 </t>
  </si>
  <si>
    <t>31275-00000158</t>
  </si>
  <si>
    <t>090159072225</t>
  </si>
  <si>
    <t>1:24 SE 1957 Chevrolet Corvette</t>
  </si>
  <si>
    <t>Turquoise</t>
  </si>
  <si>
    <t>31202-00000063</t>
  </si>
  <si>
    <t>090159088356</t>
  </si>
  <si>
    <t>1:24 SE 1970 Chevrolet Corvette</t>
  </si>
  <si>
    <t>31516-00000002</t>
  </si>
  <si>
    <t>090159315162</t>
  </si>
  <si>
    <t>1:24 SE 2017 Chevrolet Corvette Grand Sport</t>
  </si>
  <si>
    <t>Metallic Grey</t>
  </si>
  <si>
    <t>31527-00000045</t>
  </si>
  <si>
    <t>090159315278</t>
  </si>
  <si>
    <t>1:24 SE 2020 Chevrolet Corvette Stingray Z51</t>
  </si>
  <si>
    <t>Yellow W/Blk Stripe</t>
  </si>
  <si>
    <t>31977-00000022</t>
  </si>
  <si>
    <t>090159319771</t>
  </si>
  <si>
    <t>1:25 SE 1965 Chevrolet El Camino</t>
  </si>
  <si>
    <t>Metallic Red</t>
  </si>
  <si>
    <t>32908-00000063</t>
  </si>
  <si>
    <t>090159329084</t>
  </si>
  <si>
    <t>1:24 SE 1964 Chevrolet Impala</t>
  </si>
  <si>
    <t>31262-00000057</t>
  </si>
  <si>
    <t>090159312628</t>
  </si>
  <si>
    <t>1:24 SE 1970 Chevrolet Nova SS</t>
  </si>
  <si>
    <t>Metallic Lime Green</t>
  </si>
  <si>
    <t>31533-00000009</t>
  </si>
  <si>
    <t>090159067979</t>
  </si>
  <si>
    <t>1:24 SE 2021 Chevrolet Tahoe</t>
  </si>
  <si>
    <t>31280-00000063</t>
  </si>
  <si>
    <t>090159312802</t>
  </si>
  <si>
    <t>1:24 SE 2008 Dodge Challenger SRT8</t>
  </si>
  <si>
    <t>31530-00000063</t>
  </si>
  <si>
    <t>090159072539</t>
  </si>
  <si>
    <t>1:24 SE 2021 Ford Bronco Badlands 2 dr.</t>
  </si>
  <si>
    <t>A51 Blue</t>
  </si>
  <si>
    <t>31530-00000045</t>
  </si>
  <si>
    <t>090159064725</t>
  </si>
  <si>
    <t>Yellow</t>
  </si>
  <si>
    <t>31935-00000122</t>
  </si>
  <si>
    <t>090159072287</t>
  </si>
  <si>
    <t>1:25 SE 1948 Ford F-1 Pickup</t>
  </si>
  <si>
    <t>32906-00000022</t>
  </si>
  <si>
    <t>090159329060</t>
  </si>
  <si>
    <t>1:24 SE 1993 Ford Mustang SVT Cobra</t>
  </si>
  <si>
    <t>31532-00000030</t>
  </si>
  <si>
    <t>090159315322</t>
  </si>
  <si>
    <t>1:24 SE 2020 Mustang Shelby GT500</t>
  </si>
  <si>
    <t>31245-00000160</t>
  </si>
  <si>
    <t>090159312451</t>
  </si>
  <si>
    <t>1:27 SE Jeep Wrangler Rubicon</t>
  </si>
  <si>
    <t>31210-00000030</t>
  </si>
  <si>
    <t>090159312109</t>
  </si>
  <si>
    <t>1:24 SE Lamborghini Aventador LP 700-4</t>
  </si>
  <si>
    <t>31504-00000001</t>
  </si>
  <si>
    <t>090159315049</t>
  </si>
  <si>
    <t>1:24 SE Lamborghini Aventador LP 700-4 Roadster</t>
  </si>
  <si>
    <t>Matte Black</t>
  </si>
  <si>
    <t>31522-00000022</t>
  </si>
  <si>
    <t>090159315223</t>
  </si>
  <si>
    <t>1:24 SE 1973 Datsun 620 Pick-up</t>
  </si>
  <si>
    <t>32904-00000045</t>
  </si>
  <si>
    <t>090159329046</t>
  </si>
  <si>
    <t>1:24 SE 2023 Nissan Z</t>
  </si>
  <si>
    <t>31523-00000045</t>
  </si>
  <si>
    <t>090159315230</t>
  </si>
  <si>
    <t>1:24 SE 2018 Porsche 911 GT2 RS</t>
  </si>
  <si>
    <t>Yellow/Black</t>
  </si>
  <si>
    <t>32920-00000009</t>
  </si>
  <si>
    <t>090159329206</t>
  </si>
  <si>
    <t>1:24 SE Toyota Hilux</t>
  </si>
  <si>
    <t>White/Black</t>
  </si>
  <si>
    <t>32917-00000002</t>
  </si>
  <si>
    <t>090159329176</t>
  </si>
  <si>
    <t xml:space="preserve">1:24 SE 2022 Toyota Supra GR </t>
  </si>
  <si>
    <t>Gray</t>
  </si>
  <si>
    <t>32910-00000002</t>
  </si>
  <si>
    <t>090159329107</t>
  </si>
  <si>
    <t>1:27 SE 2023 Toyota Tacoma TRD Pro</t>
  </si>
  <si>
    <t>32910-00000030</t>
  </si>
  <si>
    <t>090159064688</t>
  </si>
  <si>
    <t>31926-00000053</t>
  </si>
  <si>
    <t>090159072294</t>
  </si>
  <si>
    <t>1:24 SE Volkswagen Beetle</t>
  </si>
  <si>
    <t>31956-00001118</t>
  </si>
  <si>
    <t>090159319566</t>
  </si>
  <si>
    <t>1:25 SE Volkswagen Van "Samba"</t>
  </si>
  <si>
    <t>White/Red</t>
  </si>
  <si>
    <t>32914-00000009</t>
  </si>
  <si>
    <t>090159329145</t>
  </si>
  <si>
    <t>1:24 SE VW ID. Buzz</t>
  </si>
  <si>
    <t>White/ Yellow</t>
  </si>
  <si>
    <t>31900-00000100</t>
  </si>
  <si>
    <t>090159319009*</t>
  </si>
  <si>
    <t>1:24 Special Edition Asmt.</t>
  </si>
  <si>
    <t>Assorted</t>
  </si>
  <si>
    <t>31266-00000063</t>
  </si>
  <si>
    <t>090159073093</t>
  </si>
  <si>
    <t>1:24 SE Trucks 2017 Ford F150 Raptor</t>
  </si>
  <si>
    <t>1:64 Speed Icons</t>
  </si>
  <si>
    <t>15700-00000000</t>
  </si>
  <si>
    <t>090159157007</t>
  </si>
  <si>
    <t>BC</t>
  </si>
  <si>
    <t>1:24 Maisto Design</t>
  </si>
  <si>
    <t>32537-00000022</t>
  </si>
  <si>
    <t>090159325376</t>
  </si>
  <si>
    <t>1:24 MUSCLE 1969 Dodge Charger R/T</t>
  </si>
  <si>
    <t>32549-00000022</t>
  </si>
  <si>
    <t>090159325499</t>
  </si>
  <si>
    <t>1:24 MUSCLE 1993 Ford Mustang SVT Cobra</t>
  </si>
  <si>
    <t>32542-00000063</t>
  </si>
  <si>
    <t>090159325420</t>
  </si>
  <si>
    <t>1:24 LOWRIDERS 1986 Chevy Monte Carlo</t>
  </si>
  <si>
    <t>32546-00000009</t>
  </si>
  <si>
    <t>090159325468</t>
  </si>
  <si>
    <t>1:24 OFF-ROAD 2023 Toyota Tacoma TRD Pro</t>
  </si>
  <si>
    <t>31021-00000000</t>
  </si>
  <si>
    <t>090159310211*</t>
  </si>
  <si>
    <t>1:24 DESIGN Assortment (No Lamborghini)</t>
  </si>
  <si>
    <t>1:64 Maisto Design</t>
  </si>
  <si>
    <t>11404-00000000</t>
  </si>
  <si>
    <t>090159114048</t>
  </si>
  <si>
    <t>1:64 DES Team Haulers</t>
  </si>
  <si>
    <t>11454-00000000</t>
  </si>
  <si>
    <t>1:64 DES Transporter w/ 1 Car</t>
  </si>
  <si>
    <t>3 styles</t>
  </si>
  <si>
    <t>15368-00000000</t>
  </si>
  <si>
    <t>090159153689</t>
  </si>
  <si>
    <t>1:64 DES Tow &amp; Go Asmt</t>
  </si>
  <si>
    <t>15055-00000400</t>
  </si>
  <si>
    <t>090159150558</t>
  </si>
  <si>
    <t>1:64 DES Elite Transport Asmt.</t>
  </si>
  <si>
    <t>12389-00000000</t>
  </si>
  <si>
    <t>090159123897</t>
  </si>
  <si>
    <t>1:64 DES Custom Rigs</t>
  </si>
  <si>
    <t>1:64 Muscle Machines</t>
  </si>
  <si>
    <t>15526-00000000</t>
  </si>
  <si>
    <t>090159155263</t>
  </si>
  <si>
    <t>1:64 Muscle Machines Asmt.</t>
  </si>
  <si>
    <t>11610-00000000</t>
  </si>
  <si>
    <t>090159116103</t>
  </si>
  <si>
    <t>1:64 MM Work Rigs Asmt.</t>
  </si>
  <si>
    <t>11532-00000000</t>
  </si>
  <si>
    <t>090159115328</t>
  </si>
  <si>
    <t>1:64 Muscle Machines Muscle Transports Asmt.</t>
  </si>
  <si>
    <t>1:12 Harley-Davidson</t>
  </si>
  <si>
    <t>32337-00000000</t>
  </si>
  <si>
    <t>090159323372</t>
  </si>
  <si>
    <t xml:space="preserve">1:12 H-D 2021 CVO Tri Glide </t>
  </si>
  <si>
    <t>Burgundy</t>
  </si>
  <si>
    <t>32338-00000000</t>
  </si>
  <si>
    <t>090159323389</t>
  </si>
  <si>
    <t>1:12 H-D 2021 Pan American </t>
  </si>
  <si>
    <t>Orange/Black/White</t>
  </si>
  <si>
    <t>32328-00000000</t>
  </si>
  <si>
    <t>090159323280</t>
  </si>
  <si>
    <t>1:12 H-D 2015 Street Glide</t>
  </si>
  <si>
    <t>32326-00000000</t>
  </si>
  <si>
    <t>090159323266</t>
  </si>
  <si>
    <t>1:12 H-D 2013 Sportster Iron 883</t>
  </si>
  <si>
    <t>Flat Black</t>
  </si>
  <si>
    <t>32323-00000000</t>
  </si>
  <si>
    <t>090159323235</t>
  </si>
  <si>
    <t xml:space="preserve">1:12 H-D 2013 FLHTK El. Glide Ultra Ltd. </t>
  </si>
  <si>
    <t>32320-00000000</t>
  </si>
  <si>
    <t>090159323204*</t>
  </si>
  <si>
    <t>1:12 H-D Motorcycles Asmt.</t>
  </si>
  <si>
    <t>1:18 Harley-Davidson</t>
  </si>
  <si>
    <t>31360-00004400</t>
  </si>
  <si>
    <t>090159064657</t>
  </si>
  <si>
    <t>1:18 H-D Motorcycles, Series 44</t>
  </si>
  <si>
    <t>31360-00004300</t>
  </si>
  <si>
    <t>090159068167</t>
  </si>
  <si>
    <t>1:18 H-D Motorcycles, Series 43</t>
  </si>
  <si>
    <t>31360-00004200</t>
  </si>
  <si>
    <t>090159070214</t>
  </si>
  <si>
    <t>1:18 H-D Motorcycles, Series 42</t>
  </si>
  <si>
    <t>31360-00004100</t>
  </si>
  <si>
    <t>090159070221</t>
  </si>
  <si>
    <t>1:18 H-D Motorcycles, Series 41</t>
  </si>
  <si>
    <t>31360-00004000</t>
  </si>
  <si>
    <t>090159073130</t>
  </si>
  <si>
    <t>1:18 H-D Motorcycles, Series 40</t>
  </si>
  <si>
    <t>31360-00003900</t>
  </si>
  <si>
    <t>090159074410</t>
  </si>
  <si>
    <t>1:18 H-D Motorcycles, Series 39</t>
  </si>
  <si>
    <t>1:24 Harley-Davidson</t>
  </si>
  <si>
    <t>32273-00000002</t>
  </si>
  <si>
    <t>090159322733</t>
  </si>
  <si>
    <t>1:24 H-D Custom 1968 Chevrolet Camaro</t>
  </si>
  <si>
    <t>Met. Gray</t>
  </si>
  <si>
    <t>32271-00000030</t>
  </si>
  <si>
    <t>090159322719</t>
  </si>
  <si>
    <t>1:24 H-D Custom 2017 Chevrolet Camaro ZL1</t>
  </si>
  <si>
    <t>Black/Orange</t>
  </si>
  <si>
    <t>32193-00000030</t>
  </si>
  <si>
    <t>090159321934</t>
  </si>
  <si>
    <t>1:25 H-D Custom 1970 Chevy Corvette</t>
  </si>
  <si>
    <t>32272-00000030</t>
  </si>
  <si>
    <t>090159322726</t>
  </si>
  <si>
    <t>1:24 H-D Custom 2021 Ford Bronco</t>
  </si>
  <si>
    <t>Orange/Black</t>
  </si>
  <si>
    <t>32160-00000000</t>
  </si>
  <si>
    <t>090159321606*</t>
  </si>
  <si>
    <t>1:24 H-D Themed Vehicles Asmt.</t>
  </si>
  <si>
    <t>32185-00000001</t>
  </si>
  <si>
    <t>090159321859</t>
  </si>
  <si>
    <t>1:24 H-D Custom 42 WLA Flathead + 48 Ford PU</t>
  </si>
  <si>
    <t>32194-00000009</t>
  </si>
  <si>
    <t>090159321941</t>
  </si>
  <si>
    <t>1:24 H-D '01 FLSTS Her Sprngr + '50 Chevy 3100</t>
  </si>
  <si>
    <t>Cream</t>
  </si>
  <si>
    <t>32191-00000021</t>
  </si>
  <si>
    <t>090159321910</t>
  </si>
  <si>
    <t>1:24 H-D '36 EL Knucklehead + 1948 Ford F-1</t>
  </si>
  <si>
    <t>Dark Red</t>
  </si>
  <si>
    <t>32180-00000007</t>
  </si>
  <si>
    <t>090159321804</t>
  </si>
  <si>
    <t>1:24 H-D '58 FLH Duo Glide + '48 Ford F-1</t>
  </si>
  <si>
    <t>Dull Black/Orange</t>
  </si>
  <si>
    <t>32171-00000001</t>
  </si>
  <si>
    <t>090159321712</t>
  </si>
  <si>
    <t>1:24 H-D '48 FL Panhead + '48 Ford F-1 Pickup</t>
  </si>
  <si>
    <t>Dull Black/Green</t>
  </si>
  <si>
    <t>32161-00000000</t>
  </si>
  <si>
    <t>090159321613*</t>
  </si>
  <si>
    <t>1:24 H-D Motorcycle w/ Vehicle Asmt.</t>
  </si>
  <si>
    <t>1:64 Harley-Davidson</t>
  </si>
  <si>
    <t>15380-00000100</t>
  </si>
  <si>
    <t>090159153801</t>
  </si>
  <si>
    <t>1:64 H-D Custom Cars</t>
  </si>
  <si>
    <t>11516-00000000</t>
  </si>
  <si>
    <t>090159115168</t>
  </si>
  <si>
    <t>1:64 H-D Custom Haulers</t>
  </si>
  <si>
    <t>3 Styles</t>
  </si>
  <si>
    <t>1:12 / 1:18 Motorcycles</t>
  </si>
  <si>
    <t>31101-00000300</t>
  </si>
  <si>
    <t>090159311010</t>
  </si>
  <si>
    <t xml:space="preserve">1:12 Motorcycles Asmt. </t>
  </si>
  <si>
    <t>35300-00000100</t>
  </si>
  <si>
    <t>090159353003</t>
  </si>
  <si>
    <t>1:18 2 Wheelers Asmt.</t>
  </si>
  <si>
    <t>1:24 Ferrari Assembly Line</t>
  </si>
  <si>
    <t>39964-00000222</t>
  </si>
  <si>
    <t>090159399643</t>
  </si>
  <si>
    <t>1:24 AL Enzo Ferrari</t>
  </si>
  <si>
    <t>39132-00000022</t>
  </si>
  <si>
    <t>090159391326</t>
  </si>
  <si>
    <t>1:24 AL FXX-K</t>
  </si>
  <si>
    <t>39135-00000022</t>
  </si>
  <si>
    <t>090159391357</t>
  </si>
  <si>
    <t>1:24 AL Ferrari 488 Pista</t>
  </si>
  <si>
    <t>39129-00000022</t>
  </si>
  <si>
    <t>090159391296</t>
  </si>
  <si>
    <t>1:24 AL LaFerrari</t>
  </si>
  <si>
    <t>39133-00000001</t>
  </si>
  <si>
    <t>090159391333</t>
  </si>
  <si>
    <t>1:24 AL LaFerrari Aperta</t>
  </si>
  <si>
    <t>39018-00000000</t>
  </si>
  <si>
    <t>multiple</t>
  </si>
  <si>
    <t>1:24 AL Ferrari Assembly Line Asmt.</t>
  </si>
  <si>
    <t>1:24 Design Assembly Line</t>
  </si>
  <si>
    <t>39354-00000101</t>
  </si>
  <si>
    <t>090159393542</t>
  </si>
  <si>
    <t>1:24 Des AL 1929 Ford Model A</t>
  </si>
  <si>
    <t>39094-00000001</t>
  </si>
  <si>
    <t>090159070177</t>
  </si>
  <si>
    <t>1:24 Des AL 1967 Ford Mustang GT</t>
  </si>
  <si>
    <t>39310-00000008</t>
  </si>
  <si>
    <t>090159393108</t>
  </si>
  <si>
    <t>1:24 Des AL 1973 Nissan Skyline 2000GT-R</t>
  </si>
  <si>
    <t>39093-00000000</t>
  </si>
  <si>
    <t>1:24 Design Assembly Line Asmt.</t>
  </si>
  <si>
    <t>1:24  Assembly Line</t>
  </si>
  <si>
    <t>39514-00000062</t>
  </si>
  <si>
    <t>090159070160</t>
  </si>
  <si>
    <t>1:24 AL Bugatti Chiron</t>
  </si>
  <si>
    <t>39275-00000122</t>
  </si>
  <si>
    <t>090159392750</t>
  </si>
  <si>
    <t>1:24 AL 1957 Chevrolet Corvette</t>
  </si>
  <si>
    <t>39239-00000022</t>
  </si>
  <si>
    <t>090159392392</t>
  </si>
  <si>
    <t>1:24 AL 1993 Chevrolet 454 SS Pick-up</t>
  </si>
  <si>
    <t>39525-00000009</t>
  </si>
  <si>
    <t>090159395256</t>
  </si>
  <si>
    <t>1:24 AL 2020 Chevrolet Corvette Stingray Coupe</t>
  </si>
  <si>
    <t>39527-00000002</t>
  </si>
  <si>
    <t>090159395270</t>
  </si>
  <si>
    <t>1:24 AL 2017 Chevrolet Corvette Grand Sport</t>
  </si>
  <si>
    <t>39512-00000002</t>
  </si>
  <si>
    <t>090159395126</t>
  </si>
  <si>
    <t>1:24 AL 2017 Chevrolet Camaro ZL1</t>
  </si>
  <si>
    <t>39280-00000101</t>
  </si>
  <si>
    <t>090159392804</t>
  </si>
  <si>
    <t>1:24 AL 2008 Dodge Challenger SRT8</t>
  </si>
  <si>
    <t>39535-00000063</t>
  </si>
  <si>
    <t>090159395355</t>
  </si>
  <si>
    <t>1:24 AL 2021 Ford Bronco Badlands</t>
  </si>
  <si>
    <t>39935-00000021</t>
  </si>
  <si>
    <t>090159070153</t>
  </si>
  <si>
    <t>1:24 AL 1948 Ford F-1 Pick-up</t>
  </si>
  <si>
    <t>39537-00000063</t>
  </si>
  <si>
    <t>090159395379</t>
  </si>
  <si>
    <t>1:24 AL 1993 Ford Mustang SVT Cobra</t>
  </si>
  <si>
    <t>39269-00000022</t>
  </si>
  <si>
    <t>090159392699</t>
  </si>
  <si>
    <t>1:24 AL 2012 Ford Mustang Boss 302</t>
  </si>
  <si>
    <t>39234-00000002</t>
  </si>
  <si>
    <t>090159392347</t>
  </si>
  <si>
    <t>1:24 AL Lamborghini Aventador LP 700-4</t>
  </si>
  <si>
    <t>39124-00000053</t>
  </si>
  <si>
    <t>090159391241</t>
  </si>
  <si>
    <t>1:24 AL Lamborghini Aventador LP-700 Roadster</t>
  </si>
  <si>
    <t>Metallic Green</t>
  </si>
  <si>
    <t>39292-00000130</t>
  </si>
  <si>
    <t>090159392927</t>
  </si>
  <si>
    <t>1:24 AL Lamborghini Murciélago LP 640</t>
  </si>
  <si>
    <t>39287-00000002</t>
  </si>
  <si>
    <t>090159392873</t>
  </si>
  <si>
    <t>1:24 AL Lamborghini Terzo Millenio</t>
  </si>
  <si>
    <t>39261-00000022</t>
  </si>
  <si>
    <t>090159392613</t>
  </si>
  <si>
    <t>1:24 AL 2022 Mercedes-EQ EQS</t>
  </si>
  <si>
    <t>Met Red</t>
  </si>
  <si>
    <t>39528-00000022</t>
  </si>
  <si>
    <t>090159395287</t>
  </si>
  <si>
    <t>1:24 AL 1973 Nissan Skyline 2000GT-R</t>
  </si>
  <si>
    <t>39267-00000063</t>
  </si>
  <si>
    <t>090159392675</t>
  </si>
  <si>
    <t>1:24 AL 2022 Nissan Z</t>
  </si>
  <si>
    <t>39523-00000045</t>
  </si>
  <si>
    <t>090159395232</t>
  </si>
  <si>
    <t>1:24 AL 2018 Porsche 911 GT2 RS</t>
  </si>
  <si>
    <t>39926-00000067</t>
  </si>
  <si>
    <t>090159399261</t>
  </si>
  <si>
    <t>1:24 1973 AL VW Beetle</t>
  </si>
  <si>
    <t>Light Blue</t>
  </si>
  <si>
    <t>39956-00000022</t>
  </si>
  <si>
    <t>090159399568</t>
  </si>
  <si>
    <t>1:25 1962 AL VW Samba Van</t>
  </si>
  <si>
    <t>39900-00000000</t>
  </si>
  <si>
    <t xml:space="preserve">1:24-1:27 Assembly Line Asmt. </t>
  </si>
  <si>
    <t>Inc 1 Lambo Or Bugatti</t>
  </si>
  <si>
    <t>1:12 Cycle Assembly Line</t>
  </si>
  <si>
    <t>39198-00000000</t>
  </si>
  <si>
    <t>090159391982</t>
  </si>
  <si>
    <t>1:12 AL Kawasaki Ninja H2R</t>
  </si>
  <si>
    <t>Grey</t>
  </si>
  <si>
    <t>39175-00000000</t>
  </si>
  <si>
    <t>090159391753</t>
  </si>
  <si>
    <t>1:12 AL Kawasaki KX 450F</t>
  </si>
  <si>
    <t>39051-00000000</t>
  </si>
  <si>
    <t xml:space="preserve">1:12 AL Motorcycles Asmt. </t>
  </si>
  <si>
    <t xml:space="preserve">Cyber Racers </t>
  </si>
  <si>
    <t>12558-00000000</t>
  </si>
  <si>
    <t>090159125587</t>
  </si>
  <si>
    <t>Cyber Racers Micro Monster Spin &amp; Smash</t>
  </si>
  <si>
    <t>12556-00000000</t>
  </si>
  <si>
    <t>090159125563</t>
  </si>
  <si>
    <t>Cyber Racers Door Hoop Play Set</t>
  </si>
  <si>
    <t>Fresh Metal 100</t>
  </si>
  <si>
    <t>15044-00000100</t>
  </si>
  <si>
    <t>090159150442</t>
  </si>
  <si>
    <t xml:space="preserve">Fresh Metal 100 Vehicles Asmt. </t>
  </si>
  <si>
    <t>15111-00000200</t>
  </si>
  <si>
    <t>090159151111</t>
  </si>
  <si>
    <t>Fresh Metal Fresh Five Asmt.</t>
  </si>
  <si>
    <t>11077-00000000</t>
  </si>
  <si>
    <t>090159110774</t>
  </si>
  <si>
    <t>Fresh Metal 100 9 Piece Asmt.</t>
  </si>
  <si>
    <t>15151-00000000</t>
  </si>
  <si>
    <t>Fresh Metal 100 Race Launcher</t>
  </si>
  <si>
    <t xml:space="preserve">Incl.1 FM car </t>
  </si>
  <si>
    <t>15462-00000000</t>
  </si>
  <si>
    <t xml:space="preserve">Fresh Metal 100 Dino Adventures Car &amp; Dino Set
</t>
  </si>
  <si>
    <t>12553-00000000</t>
  </si>
  <si>
    <t>090159125532</t>
  </si>
  <si>
    <t>Fresh Metal 100 Octopus Track Set</t>
  </si>
  <si>
    <t>Mini Work Machines</t>
  </si>
  <si>
    <t>15530-00000000</t>
  </si>
  <si>
    <t>090159155300</t>
  </si>
  <si>
    <t xml:space="preserve">Mini Work Machines Tractors Asmt. </t>
  </si>
  <si>
    <t>15591-00000000</t>
  </si>
  <si>
    <t>090159155911</t>
  </si>
  <si>
    <t>Mini Work Machines Tractor + Frontloader Asmt.</t>
  </si>
  <si>
    <t>15590-00000000</t>
  </si>
  <si>
    <t>090159155904</t>
  </si>
  <si>
    <t>Mini Work Machines Tractor + Trailer Asmt.</t>
  </si>
  <si>
    <t>12563-00000000</t>
  </si>
  <si>
    <t>090159125631</t>
  </si>
  <si>
    <t>Mini Work Machines 4 Pack</t>
  </si>
  <si>
    <t>12564-00000000</t>
  </si>
  <si>
    <t>090159125648</t>
  </si>
  <si>
    <t>Mini Work Machines Farm Gift Set</t>
  </si>
  <si>
    <t>15592-00000000</t>
  </si>
  <si>
    <t>090159155928</t>
  </si>
  <si>
    <t xml:space="preserve">Mini Work Machines Play Mat Set Asmt. </t>
  </si>
  <si>
    <t>15531-00000000</t>
  </si>
  <si>
    <t>090159155317</t>
  </si>
  <si>
    <t xml:space="preserve">Mini Work Machines Bobcat </t>
  </si>
  <si>
    <t>12435-00000000</t>
  </si>
  <si>
    <t>090159124351</t>
  </si>
  <si>
    <t>Mini Work Machines Bobcat 4 Pack</t>
  </si>
  <si>
    <t>12436-00000000</t>
  </si>
  <si>
    <t>090159124368</t>
  </si>
  <si>
    <t>Mini Work Machines Bobcat Play Set</t>
  </si>
  <si>
    <t>12505-00000000</t>
  </si>
  <si>
    <t>090159125051</t>
  </si>
  <si>
    <t xml:space="preserve">Mini Work Machines Bobcat Quarry Hauler </t>
  </si>
  <si>
    <t>14364-00000000</t>
  </si>
  <si>
    <t>090159113645</t>
  </si>
  <si>
    <t>Mini Work Machines Volvo Construction 3"</t>
  </si>
  <si>
    <t>WBCD</t>
  </si>
  <si>
    <t>12375-00000000</t>
  </si>
  <si>
    <t>090159123750</t>
  </si>
  <si>
    <t>Mini Work Machines Volvo Construction 3" 5 Pack</t>
  </si>
  <si>
    <t>12376-00000000</t>
  </si>
  <si>
    <t>090159123767</t>
  </si>
  <si>
    <t>Mini Work Machines Volvo Const. 3" 6 veh/10 acc Pc Set</t>
  </si>
  <si>
    <t>Other Toys</t>
  </si>
  <si>
    <t>15101-00000600</t>
  </si>
  <si>
    <t>090159151012</t>
  </si>
  <si>
    <t>Burnin' Key Cars Asmt.</t>
  </si>
  <si>
    <t>21237-00000000</t>
  </si>
  <si>
    <t>090159212379</t>
  </si>
  <si>
    <t>Week-Enders : Volkswagen Van Samba</t>
  </si>
  <si>
    <t>21001-00000000</t>
  </si>
  <si>
    <t>090159210016</t>
  </si>
  <si>
    <t>Power Racer Asmt.</t>
  </si>
  <si>
    <t>Space Explorers</t>
  </si>
  <si>
    <t>21252-00000000</t>
  </si>
  <si>
    <t>090159212522</t>
  </si>
  <si>
    <t>Space Explorers 6x6 w/ Figure</t>
  </si>
  <si>
    <t>OT</t>
  </si>
  <si>
    <t>21251-00000000</t>
  </si>
  <si>
    <t>090159212515</t>
  </si>
  <si>
    <t>Space Explorers 4x4 w/ Figure</t>
  </si>
  <si>
    <t>Off-Road</t>
  </si>
  <si>
    <t>15030-00000000</t>
  </si>
  <si>
    <t>090159150305</t>
  </si>
  <si>
    <t>Dirt Demons Asmt.</t>
  </si>
  <si>
    <t>15026-00000000</t>
  </si>
  <si>
    <t>090159150268</t>
  </si>
  <si>
    <t>ATV's Asmt.</t>
  </si>
  <si>
    <t>25205-00000000</t>
  </si>
  <si>
    <t>090159252054</t>
  </si>
  <si>
    <t>4x4 Rebels</t>
  </si>
  <si>
    <t>24200-00000000</t>
  </si>
  <si>
    <t xml:space="preserve">4x4 Rebels Display Tray </t>
  </si>
  <si>
    <t xml:space="preserve">OT </t>
  </si>
  <si>
    <t>21224-00000000</t>
  </si>
  <si>
    <t>090159212249</t>
  </si>
  <si>
    <t>4x4 Rebels Rugged Adventures</t>
  </si>
  <si>
    <t>25208-00000000</t>
  </si>
  <si>
    <t>090159252085</t>
  </si>
  <si>
    <t>Desert Rebels</t>
  </si>
  <si>
    <t>82266-00000000</t>
  </si>
  <si>
    <t>090159822660</t>
  </si>
  <si>
    <t>Monster Transport 4x4</t>
  </si>
  <si>
    <t>25144-00000000</t>
  </si>
  <si>
    <t>090159251446</t>
  </si>
  <si>
    <t>Earth Shockers Asmt.</t>
  </si>
  <si>
    <t>City Services/ Builder Zone</t>
  </si>
  <si>
    <t>21239-00000000</t>
  </si>
  <si>
    <t>090159212393</t>
  </si>
  <si>
    <t>City Services MACK Trucks</t>
  </si>
  <si>
    <t>25203-00000000</t>
  </si>
  <si>
    <t>090159252030</t>
  </si>
  <si>
    <t>Builder Zone Asmt.</t>
  </si>
  <si>
    <t>21219-00000000</t>
  </si>
  <si>
    <t>090159212195</t>
  </si>
  <si>
    <t>Builder Zone Quarry Haulers</t>
  </si>
  <si>
    <t>21194-00000000</t>
  </si>
  <si>
    <t>090159211945</t>
  </si>
  <si>
    <t>Builder Zone Quarry Monsters Asmt.</t>
  </si>
  <si>
    <t>Haulers / Tailwinds</t>
  </si>
  <si>
    <t>12328-00000000</t>
  </si>
  <si>
    <t>090159123286</t>
  </si>
  <si>
    <t>Heartland Haulers Asmt.</t>
  </si>
  <si>
    <t>15021-00000000</t>
  </si>
  <si>
    <t>090159150213</t>
  </si>
  <si>
    <t>Highway Haulers Asmt.</t>
  </si>
  <si>
    <t>11021-00000000</t>
  </si>
  <si>
    <t>090159110217</t>
  </si>
  <si>
    <t>15088-00000000</t>
  </si>
  <si>
    <t>090159150886</t>
  </si>
  <si>
    <t>Tailwinds Asmt.</t>
  </si>
  <si>
    <t xml:space="preserve">                                         B  B  U  R  A  G  O</t>
  </si>
  <si>
    <t>1:18/ 1:24 Race</t>
  </si>
  <si>
    <t>18-18003-00000100</t>
  </si>
  <si>
    <t>4893993180035</t>
  </si>
  <si>
    <t>1:18 Race Oracle Red Bull Racing RB19 (2023) w/driver</t>
  </si>
  <si>
    <t>18-18003-00000200</t>
  </si>
  <si>
    <t>4893993016488</t>
  </si>
  <si>
    <t>18-28026-00000200</t>
  </si>
  <si>
    <t>4893993015320</t>
  </si>
  <si>
    <t>1:24 Race Oracle Red Bull Racing RB18 (2022) w/driver</t>
  </si>
  <si>
    <t>AB+S</t>
  </si>
  <si>
    <t>18-28028-00000100</t>
  </si>
  <si>
    <t>4893993280285</t>
  </si>
  <si>
    <t>1:24 Race Mercedes W14 (2023) w/ driver</t>
  </si>
  <si>
    <t>18-28037-00000200</t>
  </si>
  <si>
    <t>1:24 Race Mercedes-AMG Petronas W14 E Performance (2023) w/ figure</t>
  </si>
  <si>
    <t>Russell #63</t>
  </si>
  <si>
    <t>18-28036-00000100</t>
  </si>
  <si>
    <t>1:24 Race Oracle Red Bull Racing RB19 (2023) w/ figure</t>
  </si>
  <si>
    <t>18-28503-00000200</t>
  </si>
  <si>
    <t xml:space="preserve">1:24 Race Kit Mercedes-AMG Petronas Team W14 E Performance (2023)  </t>
  </si>
  <si>
    <t>CB</t>
  </si>
  <si>
    <t>18-28501-00000100</t>
  </si>
  <si>
    <t>1:24 Race Kit Oracle Red Bull Racing RB19 (2023)</t>
  </si>
  <si>
    <t>18-28502-00000200</t>
  </si>
  <si>
    <t>1:43 Race</t>
  </si>
  <si>
    <t>18-38091-00000100</t>
  </si>
  <si>
    <t>4893993380916</t>
  </si>
  <si>
    <t>1:43 Race Aston Martin AMR23  (2023) w/ driver</t>
  </si>
  <si>
    <t>Alonso #14</t>
  </si>
  <si>
    <t>18-38073-00000200</t>
  </si>
  <si>
    <t>4893993015436</t>
  </si>
  <si>
    <t>1:43 Race BWT Alpine F1 Team A523 (2023) w/ driver</t>
  </si>
  <si>
    <t>Gasly #10</t>
  </si>
  <si>
    <t>18-38088-00000200</t>
  </si>
  <si>
    <t>4893993380886</t>
  </si>
  <si>
    <t>1:43 Race McLaren Racing MCL60 (2023) w/ driver</t>
  </si>
  <si>
    <t>Norris #4</t>
  </si>
  <si>
    <t>18-38081-00000100</t>
  </si>
  <si>
    <t>4893993380817</t>
  </si>
  <si>
    <t>1:43 Race Mercedes-AMG W14 (2023) w/ driver</t>
  </si>
  <si>
    <t>18-38081-00000200</t>
  </si>
  <si>
    <t>4893993015979</t>
  </si>
  <si>
    <t>18-38083-00000100</t>
  </si>
  <si>
    <t>4893993380831</t>
  </si>
  <si>
    <t>1:43 Race Oracle Red Bull Racing RB19 (2023) w/ driver</t>
  </si>
  <si>
    <t>18-38083-00000200</t>
  </si>
  <si>
    <t>4893993015993</t>
  </si>
  <si>
    <t>18-60008-00000000</t>
  </si>
  <si>
    <t>1:43 Race Formula Asmt. (2 ea RB driver, 1 ea all others)</t>
  </si>
  <si>
    <t>1:18</t>
  </si>
  <si>
    <t>18-11047-00000063</t>
  </si>
  <si>
    <t>4893993110476</t>
  </si>
  <si>
    <t>1:18 Bugatti Bolide</t>
  </si>
  <si>
    <t>18-12062-00000163</t>
  </si>
  <si>
    <t>4893993120628</t>
  </si>
  <si>
    <t>1:18 Bugatti Type 59</t>
  </si>
  <si>
    <t>18-11051-00000045</t>
  </si>
  <si>
    <t>4893993110513</t>
  </si>
  <si>
    <t>1:18 Bugatti Mistral</t>
  </si>
  <si>
    <t>18-11033-00000030</t>
  </si>
  <si>
    <t>4893993110339</t>
  </si>
  <si>
    <t>1:18 Lamborghini Aventador LP 700-4</t>
  </si>
  <si>
    <t>18-11046-00000002</t>
  </si>
  <si>
    <t>4893993110469</t>
  </si>
  <si>
    <t>1:18 Lamborghini Sián FKP37</t>
  </si>
  <si>
    <t>Metallic Matte Green</t>
  </si>
  <si>
    <t>18-10003-00000000</t>
  </si>
  <si>
    <t>*4893993100033</t>
  </si>
  <si>
    <t>1:18 Assortment</t>
  </si>
  <si>
    <t>1:24</t>
  </si>
  <si>
    <t>18-22018-00000120</t>
  </si>
  <si>
    <t>4893993008018</t>
  </si>
  <si>
    <t>1:24 Jaguar XK 120 Roadster (1951)</t>
  </si>
  <si>
    <t>18-21106-00000030</t>
  </si>
  <si>
    <t>4893993211067</t>
  </si>
  <si>
    <t>1:24 Lamborghini Revuelto</t>
  </si>
  <si>
    <t>18-21094-00000003</t>
  </si>
  <si>
    <t>4893993008667</t>
  </si>
  <si>
    <t>1:24 Lamborghini Terzo Millenio</t>
  </si>
  <si>
    <t>Farmland 10CM</t>
  </si>
  <si>
    <t>18-31805-00000000</t>
  </si>
  <si>
    <t>4893993318056</t>
  </si>
  <si>
    <t>Farmland 10cm Moto. Bobcat Toolcat 5600 w/ Acc.</t>
  </si>
  <si>
    <t>2 Styles</t>
  </si>
  <si>
    <t>18-31610-00000000</t>
  </si>
  <si>
    <t>4893993316106</t>
  </si>
  <si>
    <t>Farmland 10cm Moto. Tractor Asmt.</t>
  </si>
  <si>
    <t>18-31668-00000000</t>
  </si>
  <si>
    <t>4893993316687</t>
  </si>
  <si>
    <t>Farmland 10cm Moto. Tractor w/ 3 Trailers Gift Set</t>
  </si>
  <si>
    <t>18-31681-00000000</t>
  </si>
  <si>
    <t>4893993316816</t>
  </si>
  <si>
    <t>Farmland Chicken Coop Set</t>
  </si>
  <si>
    <t>18-31682-00000000</t>
  </si>
  <si>
    <t>4893993316823</t>
  </si>
  <si>
    <t xml:space="preserve">Farmland 10cm Horse Stable </t>
  </si>
  <si>
    <t>Fendt, NH, M-F</t>
  </si>
  <si>
    <t>B  B  U  R  A  G  O :  F E R R A R I</t>
  </si>
  <si>
    <t>1:18 Racing &amp; Race &amp; Play</t>
  </si>
  <si>
    <t>18-16815-00000100</t>
  </si>
  <si>
    <t>4893993168156</t>
  </si>
  <si>
    <t>1:18 SFR Ferrari Season Car (2024)</t>
  </si>
  <si>
    <t>18-16012-00000009</t>
  </si>
  <si>
    <t>4893993160129</t>
  </si>
  <si>
    <t>1:18 R&amp;P Ferrari FXX K EVO</t>
  </si>
  <si>
    <t>Pearl White #70</t>
  </si>
  <si>
    <t>18-16017-00000022</t>
  </si>
  <si>
    <t>4893993160174</t>
  </si>
  <si>
    <t>1:18 R&amp;P Ferrari 296 GTB Assetto Fiorano</t>
  </si>
  <si>
    <t>18-16015-00000022</t>
  </si>
  <si>
    <t>4893993160150</t>
  </si>
  <si>
    <t>1:18 R&amp;P Ferrari SF90 Stradale</t>
  </si>
  <si>
    <t>18-16000-00000000</t>
  </si>
  <si>
    <t>*4893993160006</t>
  </si>
  <si>
    <t>1:18 Race &amp; Play Ferrari Asmt.</t>
  </si>
  <si>
    <t xml:space="preserve"> 1:24 Racing &amp; Race &amp; Play</t>
  </si>
  <si>
    <t>18-26809-00000100</t>
  </si>
  <si>
    <t>1:24 SFR Ferrari SF-23 (2023) w/ figure</t>
  </si>
  <si>
    <t>2023 Leclerc #16</t>
  </si>
  <si>
    <t>18-26851-00000100</t>
  </si>
  <si>
    <t>1:24 SFR  Kit Ferrari SF-23 (2023)</t>
  </si>
  <si>
    <t>18-26808-00000100</t>
  </si>
  <si>
    <t>4893993268085</t>
  </si>
  <si>
    <t>1:24 SFR Ferrari SF-23 (2023)</t>
  </si>
  <si>
    <t>18-26808-00000200</t>
  </si>
  <si>
    <t>4893993016228</t>
  </si>
  <si>
    <t>Sainz #55</t>
  </si>
  <si>
    <t>18-26584-00000022</t>
  </si>
  <si>
    <t>4893993265848</t>
  </si>
  <si>
    <t xml:space="preserve">1:24 Racing Kit 330 P4 Daytona 1967 </t>
  </si>
  <si>
    <t>Red #23</t>
  </si>
  <si>
    <t>18-26583-00000022</t>
  </si>
  <si>
    <t>4893993265831</t>
  </si>
  <si>
    <t>1:24 Racing Kit 499P LMH (2023)</t>
  </si>
  <si>
    <t>Red #51</t>
  </si>
  <si>
    <t>18-26029-00000022</t>
  </si>
  <si>
    <t>4893993260294</t>
  </si>
  <si>
    <t>1:24 R&amp;P Ferrari Roma</t>
  </si>
  <si>
    <t>WB</t>
    <phoneticPr fontId="0" type="noConversion"/>
  </si>
  <si>
    <t>18-26027-00000008</t>
  </si>
  <si>
    <t>4893993260270</t>
  </si>
  <si>
    <t>1:24 R&amp;P Ferrari Monza SP1</t>
  </si>
  <si>
    <t>18-26026-00000022</t>
  </si>
  <si>
    <t>4893993260263</t>
  </si>
  <si>
    <t>1:24 R&amp;P Ferrari 488 Pista</t>
  </si>
  <si>
    <t>18-26022-00000022</t>
  </si>
  <si>
    <t>4893993260225</t>
  </si>
  <si>
    <t>1:24 R&amp;P Ferrari LaFerrari Aperta</t>
  </si>
  <si>
    <t>18-26001-00000022</t>
  </si>
  <si>
    <t>4893993260010</t>
  </si>
  <si>
    <t>1:24 R&amp;P Ferrari LaFerrari</t>
  </si>
  <si>
    <t>18-26000-00000000</t>
  </si>
  <si>
    <t>*4893993260003</t>
  </si>
  <si>
    <t>1:24 Race &amp; Play Ferrari Asmt.</t>
  </si>
  <si>
    <t>1:43 Racing &amp; Race &amp; Play</t>
  </si>
  <si>
    <t>18-36843-00000100</t>
  </si>
  <si>
    <t>4893993368433</t>
  </si>
  <si>
    <t>1:43 SFR Ferrari Season Car w/ driver (2024)</t>
  </si>
  <si>
    <t>PC</t>
  </si>
  <si>
    <t>18-36843-00000200</t>
  </si>
  <si>
    <t>4893993016532</t>
  </si>
  <si>
    <t>18-36835-00000100</t>
  </si>
  <si>
    <t>4893993368358</t>
  </si>
  <si>
    <t>1:43 SFR Ferrari SF-23 (2023) w/ driver</t>
  </si>
  <si>
    <t>18-36835-00000200</t>
  </si>
  <si>
    <t>4893993014859</t>
  </si>
  <si>
    <t>18-36844-00000100</t>
  </si>
  <si>
    <t>4893993368440</t>
  </si>
  <si>
    <t xml:space="preserve">1:43 SFR Ferrari Season Car (2024) </t>
  </si>
  <si>
    <t>18-36001-00000100</t>
  </si>
  <si>
    <t>4893993360017</t>
  </si>
  <si>
    <t>1:43 R&amp;P Ferrari Asmt.</t>
  </si>
  <si>
    <t xml:space="preserve">B B  J U N I O R </t>
  </si>
  <si>
    <t>My 1ST Collection</t>
  </si>
  <si>
    <t>16-85112-00000000</t>
  </si>
  <si>
    <t>4893998851121</t>
  </si>
  <si>
    <t>Bugatti Divo My 1st Collection</t>
  </si>
  <si>
    <t>OTD</t>
  </si>
  <si>
    <t>16-85117-00000000</t>
  </si>
  <si>
    <t>4893998851176</t>
  </si>
  <si>
    <t>Lamborghini Huracan My 1st Collection</t>
  </si>
  <si>
    <t>12/Disp</t>
  </si>
  <si>
    <t>16-85103-00000000</t>
  </si>
  <si>
    <t>4893998851039</t>
  </si>
  <si>
    <t>VW My 1st Collection - New Beetle</t>
  </si>
  <si>
    <t>16-85130-00000000</t>
  </si>
  <si>
    <t>VW Junior City Playmat*</t>
  </si>
  <si>
    <t>16-85100-00000000</t>
  </si>
  <si>
    <t>4893998851008</t>
  </si>
  <si>
    <t>Jeep My 1st Collection</t>
  </si>
  <si>
    <t>16-85104-00000000</t>
  </si>
  <si>
    <t>4893998851046</t>
  </si>
  <si>
    <t>Volvo My 1st Collection</t>
  </si>
  <si>
    <t>16-88605-00000000</t>
  </si>
  <si>
    <t>4893998886055</t>
  </si>
  <si>
    <t>Volvo Stacking Crane</t>
  </si>
  <si>
    <t>16-88611-00000000</t>
  </si>
  <si>
    <t>4893998886116</t>
  </si>
  <si>
    <t>My 1st Tune Up Garage (w/car)</t>
  </si>
  <si>
    <t>16-88803-00000000</t>
  </si>
  <si>
    <t>4893998888035</t>
  </si>
  <si>
    <t>Ferrari Dash 'N Drive 2-in-1 Play Set</t>
  </si>
  <si>
    <t>Special Feature Vehices</t>
  </si>
  <si>
    <t>16-85109-00000000</t>
  </si>
  <si>
    <t>4893998851091</t>
  </si>
  <si>
    <t xml:space="preserve">VW Poppin Bus </t>
  </si>
  <si>
    <t>16-85110-00000000</t>
  </si>
  <si>
    <t>4893998851107</t>
  </si>
  <si>
    <t xml:space="preserve">VW Press &amp; Go </t>
  </si>
  <si>
    <t>16-81201-00000000</t>
  </si>
  <si>
    <t>4893998812016</t>
  </si>
  <si>
    <t>Jeep Light &amp; Sound Jeep Wrangler</t>
  </si>
  <si>
    <t>16-82000-00000000</t>
  </si>
  <si>
    <t>4893998820004</t>
  </si>
  <si>
    <t>Ferrari Lil Drivers I/R Asmt.</t>
  </si>
  <si>
    <t>488 Gtb, Laferrari</t>
  </si>
  <si>
    <t>16-82301-00000000</t>
  </si>
  <si>
    <t>4893998823012</t>
  </si>
  <si>
    <t>Jeep Lil Drivers IR Jeep Wrangler Unlimited</t>
  </si>
  <si>
    <t>16-88618-00000000</t>
  </si>
  <si>
    <t xml:space="preserve">Shake Shake Runner* </t>
  </si>
  <si>
    <t>My First Radio Control</t>
  </si>
  <si>
    <t>16-91000-00000000</t>
  </si>
  <si>
    <t>4893998910002</t>
  </si>
  <si>
    <t>Ferrari My First  R/C Asmt.</t>
  </si>
  <si>
    <t>458 Italia, Laferrari</t>
  </si>
  <si>
    <t>16-92002-00000000</t>
  </si>
  <si>
    <t>4893998920025</t>
  </si>
  <si>
    <t>Jeep My First  R/C Jeep Wrangler</t>
  </si>
  <si>
    <t>16-92005-00000000</t>
  </si>
  <si>
    <t>4893998920056</t>
  </si>
  <si>
    <t>Volvo My First RC Dump Truck</t>
  </si>
  <si>
    <t>Soft Cars / Drive &amp; Rock</t>
  </si>
  <si>
    <t>16-89051-00000000</t>
  </si>
  <si>
    <t>My 1st Soft Car Race Car</t>
  </si>
  <si>
    <t>16-89053-00000000</t>
  </si>
  <si>
    <t>My 1st Soft Car Police Car</t>
  </si>
  <si>
    <t>16-89052-00000000</t>
  </si>
  <si>
    <t>My 1st Soft Car School Bus</t>
  </si>
  <si>
    <t>16-89050-00000000</t>
  </si>
  <si>
    <t>4893998890502</t>
  </si>
  <si>
    <t xml:space="preserve">My 1st Soft Car Asmt. </t>
  </si>
  <si>
    <t>16-88616-00000000</t>
  </si>
  <si>
    <t>4893998886161</t>
  </si>
  <si>
    <t>My 1st Loop Set</t>
  </si>
  <si>
    <t>Incl 1 b/o soft ar</t>
  </si>
  <si>
    <t>16-89030-00000000</t>
  </si>
  <si>
    <t>4893998890304</t>
  </si>
  <si>
    <t>Drive &amp; Rock Asmt.</t>
  </si>
  <si>
    <t>Splash 'N Play</t>
  </si>
  <si>
    <t>16-89001-00000000</t>
  </si>
  <si>
    <t>4893998890014</t>
  </si>
  <si>
    <t xml:space="preserve">Splash 'N Play Submarine Projector </t>
  </si>
  <si>
    <t>16-89003-00000000</t>
  </si>
  <si>
    <t>4893998890038</t>
  </si>
  <si>
    <t>Splash 'N Play Tugboat</t>
  </si>
  <si>
    <t>16-89002-00000000</t>
  </si>
  <si>
    <t>4893998890021</t>
  </si>
  <si>
    <t xml:space="preserve">Splash 'N Play Twist N Sail </t>
  </si>
  <si>
    <t>16-89014-00000000</t>
  </si>
  <si>
    <t>4893998890144</t>
  </si>
  <si>
    <t>Splash 'N Play Rescue Raft</t>
  </si>
  <si>
    <t>16-89015-00000000</t>
  </si>
  <si>
    <t>4893998890151</t>
  </si>
  <si>
    <t>Splash 'N Play Fireboat</t>
  </si>
  <si>
    <t>now</t>
  </si>
  <si>
    <t>Q4 2024</t>
  </si>
  <si>
    <t>Sep 2024</t>
  </si>
  <si>
    <t>year 2025</t>
  </si>
  <si>
    <t>eta 10/30/2024</t>
  </si>
  <si>
    <t>sold out</t>
  </si>
  <si>
    <t>now - mixed colors</t>
  </si>
  <si>
    <t>eta 10/15/2024</t>
  </si>
  <si>
    <t>eta 12/1/2024</t>
  </si>
  <si>
    <t xml:space="preserve">sold out </t>
  </si>
  <si>
    <t>eta Dec 2024</t>
  </si>
  <si>
    <t>Nov 2024</t>
  </si>
  <si>
    <t>eta 11/15/2024</t>
  </si>
  <si>
    <t>Dec 2024</t>
  </si>
  <si>
    <t>eta 10/20/2024</t>
  </si>
  <si>
    <t>eta 11/8/2024</t>
  </si>
  <si>
    <t>eta 10/28/2024</t>
  </si>
  <si>
    <t>Bob: only 2 cases in stock</t>
  </si>
  <si>
    <t>10+ cases</t>
  </si>
  <si>
    <t>eta 10/14/2024</t>
  </si>
  <si>
    <t>eta 10/24/2024</t>
  </si>
  <si>
    <t>hold</t>
  </si>
  <si>
    <t>we may have 2 or 3 cases.  More stock eta 10/14/2024</t>
  </si>
  <si>
    <t>on hold</t>
  </si>
  <si>
    <t>a lot</t>
  </si>
  <si>
    <t xml:space="preserve">we can give you 1200 pcs in special case pack of 6.  </t>
  </si>
  <si>
    <t>x</t>
  </si>
  <si>
    <t>as of Sep.20,2024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</si>
</sst>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_-&quot;$&quot;* #,##0.00_-;\-&quot;$&quot;* #,##0.00_-;_-&quot;$&quot;* &quot;-&quot;??_-;_-@_-"/>
    <numFmt numFmtId="166" formatCode="[$$-409]#,##0.00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6"/>
      <color theme="1"/>
      <name val="Arial Narrow"/>
      <family val="2"/>
    </font>
    <font>
      <b/>
      <i/>
      <sz val="14"/>
      <color theme="0"/>
      <name val="Calibri"/>
      <family val="2"/>
      <scheme val="minor"/>
    </font>
    <font>
      <sz val="12"/>
      <color theme="1"/>
      <name val="Arial Narrow"/>
      <family val="2"/>
    </font>
    <font>
      <b/>
      <sz val="16"/>
      <name val="Calibri"/>
      <family val="2"/>
      <scheme val="minor"/>
    </font>
    <font>
      <b/>
      <sz val="16"/>
      <name val="Cambria"/>
      <family val="1"/>
    </font>
    <font>
      <b/>
      <sz val="16"/>
      <color indexed="9"/>
      <name val="Calibri"/>
      <family val="2"/>
      <scheme val="minor"/>
    </font>
    <font>
      <b/>
      <sz val="13"/>
      <name val="Calibri"/>
      <family val="2"/>
    </font>
    <font>
      <sz val="14"/>
      <color theme="1"/>
      <name val="Arial Narrow"/>
      <family val="2"/>
    </font>
    <font>
      <b/>
      <sz val="15"/>
      <color theme="0"/>
      <name val="Arial Narrow"/>
      <family val="2"/>
    </font>
    <font>
      <sz val="15"/>
      <color theme="1"/>
      <name val="Arial Narrow"/>
      <family val="2"/>
    </font>
    <font>
      <b/>
      <sz val="24"/>
      <name val="Calibri"/>
      <family val="2"/>
      <scheme val="minor"/>
    </font>
    <font>
      <sz val="18"/>
      <color theme="1"/>
      <name val="Arial Narrow"/>
      <family val="2"/>
    </font>
    <font>
      <b/>
      <sz val="18"/>
      <color theme="0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新細明體"/>
      <family val="1"/>
      <charset val="136"/>
    </font>
    <font>
      <b/>
      <sz val="2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3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Calibri"/>
      <family val="2"/>
      <charset val="134"/>
    </font>
    <font>
      <sz val="14"/>
      <name val="Arial Narrow"/>
      <family val="2"/>
    </font>
    <font>
      <sz val="8"/>
      <name val="Calibri"/>
      <family val="2"/>
      <scheme val="minor"/>
    </font>
    <font>
      <sz val="10"/>
      <name val="Helv"/>
      <family val="2"/>
    </font>
    <font>
      <sz val="12"/>
      <name val="新細明體"/>
      <family val="1"/>
      <charset val="136"/>
    </font>
    <font>
      <b/>
      <sz val="14"/>
      <color theme="1"/>
      <name val="Segoe UI Symbol"/>
      <family val="2"/>
    </font>
    <font>
      <sz val="14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theme="0" tint="-0.249977111117893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theme="0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9" fillId="0" borderId="0"/>
    <xf numFmtId="0" fontId="24" fillId="0" borderId="0">
      <alignment vertical="center"/>
    </xf>
    <xf numFmtId="0" fontId="27" fillId="0" borderId="0"/>
    <xf numFmtId="0" fontId="28" fillId="0" borderId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right"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9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2" fontId="11" fillId="6" borderId="10" xfId="0" applyNumberFormat="1" applyFont="1" applyFill="1" applyBorder="1" applyAlignment="1">
      <alignment horizontal="center" vertical="center" wrapText="1"/>
    </xf>
    <xf numFmtId="2" fontId="11" fillId="6" borderId="10" xfId="1" applyNumberFormat="1" applyFont="1" applyFill="1" applyBorder="1" applyAlignment="1">
      <alignment horizontal="center" vertical="center" wrapText="1"/>
    </xf>
    <xf numFmtId="164" fontId="11" fillId="6" borderId="10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49" fontId="10" fillId="0" borderId="12" xfId="0" quotePrefix="1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" fontId="10" fillId="0" borderId="12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6" fontId="17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21" fillId="10" borderId="3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49" fontId="22" fillId="0" borderId="12" xfId="0" applyNumberFormat="1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5" fillId="0" borderId="0" xfId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vertical="center"/>
    </xf>
    <xf numFmtId="0" fontId="25" fillId="0" borderId="12" xfId="0" applyFont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20" fillId="9" borderId="3" xfId="0" applyFont="1" applyFill="1" applyBorder="1" applyAlignment="1">
      <alignment vertical="center"/>
    </xf>
    <xf numFmtId="0" fontId="20" fillId="9" borderId="4" xfId="0" applyFont="1" applyFill="1" applyBorder="1" applyAlignment="1">
      <alignment vertical="center"/>
    </xf>
    <xf numFmtId="0" fontId="20" fillId="11" borderId="3" xfId="0" applyFont="1" applyFill="1" applyBorder="1" applyAlignment="1">
      <alignment vertical="center"/>
    </xf>
    <xf numFmtId="0" fontId="20" fillId="11" borderId="4" xfId="0" applyFont="1" applyFill="1" applyBorder="1" applyAlignment="1">
      <alignment vertical="center"/>
    </xf>
    <xf numFmtId="0" fontId="20" fillId="12" borderId="3" xfId="0" applyFont="1" applyFill="1" applyBorder="1" applyAlignment="1">
      <alignment vertical="center"/>
    </xf>
    <xf numFmtId="0" fontId="20" fillId="12" borderId="4" xfId="0" applyFont="1" applyFill="1" applyBorder="1" applyAlignment="1">
      <alignment vertical="center"/>
    </xf>
    <xf numFmtId="0" fontId="20" fillId="11" borderId="3" xfId="0" applyFont="1" applyFill="1" applyBorder="1" applyAlignment="1">
      <alignment horizontal="left" vertical="center"/>
    </xf>
    <xf numFmtId="0" fontId="21" fillId="10" borderId="3" xfId="0" applyFont="1" applyFill="1" applyBorder="1" applyAlignment="1">
      <alignment horizontal="left" vertical="center"/>
    </xf>
    <xf numFmtId="0" fontId="13" fillId="7" borderId="0" xfId="0" applyFont="1" applyFill="1" applyAlignment="1">
      <alignment vertical="center"/>
    </xf>
    <xf numFmtId="0" fontId="13" fillId="7" borderId="0" xfId="0" applyFont="1" applyFill="1" applyAlignment="1">
      <alignment horizontal="right" vertical="center"/>
    </xf>
    <xf numFmtId="0" fontId="29" fillId="0" borderId="12" xfId="0" applyFont="1" applyBorder="1" applyAlignment="1">
      <alignment horizontal="center" vertical="center"/>
    </xf>
    <xf numFmtId="1" fontId="10" fillId="0" borderId="12" xfId="0" quotePrefix="1" applyNumberFormat="1" applyFont="1" applyBorder="1" applyAlignment="1">
      <alignment horizontal="center" vertical="center"/>
    </xf>
    <xf numFmtId="49" fontId="25" fillId="0" borderId="12" xfId="0" quotePrefix="1" applyNumberFormat="1" applyFont="1" applyBorder="1" applyAlignment="1">
      <alignment horizontal="center" vertical="center"/>
    </xf>
    <xf numFmtId="164" fontId="10" fillId="1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0" fillId="0" borderId="12" xfId="0" quotePrefix="1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center" vertical="center"/>
    </xf>
    <xf numFmtId="164" fontId="10" fillId="0" borderId="12" xfId="0" applyNumberFormat="1" applyFont="1" applyFill="1" applyBorder="1" applyAlignment="1">
      <alignment horizontal="center" vertical="center"/>
    </xf>
    <xf numFmtId="166" fontId="17" fillId="0" borderId="12" xfId="0" applyNumberFormat="1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>
      <alignment horizontal="left" vertical="top"/>
    </xf>
    <xf numFmtId="1" fontId="10" fillId="10" borderId="12" xfId="0" quotePrefix="1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/>
    <xf numFmtId="1" fontId="10" fillId="0" borderId="12" xfId="0" quotePrefix="1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/>
    <xf numFmtId="0" fontId="30" fillId="10" borderId="14" xfId="0" applyFont="1" applyFill="1" applyBorder="1" applyAlignment="1"/>
    <xf numFmtId="0" fontId="10" fillId="0" borderId="13" xfId="0" applyFont="1" applyBorder="1" applyAlignment="1">
      <alignment horizontal="left" vertical="center"/>
    </xf>
    <xf numFmtId="49" fontId="22" fillId="0" borderId="2" xfId="0" applyNumberFormat="1" applyFont="1" applyBorder="1" applyAlignment="1">
      <alignment horizontal="left" vertical="top"/>
    </xf>
    <xf numFmtId="14" fontId="3" fillId="0" borderId="0" xfId="0" applyNumberFormat="1" applyFont="1" applyFill="1" applyAlignment="1">
      <alignment vertical="center"/>
    </xf>
    <xf numFmtId="14" fontId="5" fillId="0" borderId="0" xfId="0" applyNumberFormat="1" applyFont="1" applyFill="1" applyAlignment="1">
      <alignment vertical="center"/>
    </xf>
    <xf numFmtId="14" fontId="10" fillId="0" borderId="0" xfId="0" applyNumberFormat="1" applyFont="1" applyFill="1" applyAlignment="1">
      <alignment vertical="center"/>
    </xf>
    <xf numFmtId="14" fontId="12" fillId="0" borderId="0" xfId="0" applyNumberFormat="1" applyFont="1" applyFill="1" applyAlignment="1">
      <alignment horizontal="center" vertical="center"/>
    </xf>
    <xf numFmtId="14" fontId="14" fillId="0" borderId="0" xfId="0" applyNumberFormat="1" applyFont="1" applyFill="1" applyAlignment="1">
      <alignment vertical="center"/>
    </xf>
    <xf numFmtId="14" fontId="0" fillId="0" borderId="0" xfId="0" applyNumberFormat="1" applyFill="1" applyAlignment="1">
      <alignment horizontal="left"/>
    </xf>
    <xf numFmtId="14" fontId="0" fillId="0" borderId="0" xfId="0" quotePrefix="1" applyNumberFormat="1" applyFill="1" applyAlignment="1">
      <alignment horizontal="left"/>
    </xf>
    <xf numFmtId="14" fontId="5" fillId="0" borderId="0" xfId="0" applyNumberFormat="1" applyFont="1" applyFill="1" applyAlignment="1">
      <alignment horizontal="left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8" borderId="2" xfId="0" quotePrefix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</cellXfs>
  <cellStyles count="6">
    <cellStyle name="Currency" xfId="1" builtinId="4"/>
    <cellStyle name="Normal" xfId="0" builtinId="0"/>
    <cellStyle name="Normal 2" xfId="4"/>
    <cellStyle name="一般 2" xfId="2"/>
    <cellStyle name="一般 4" xfId="3"/>
    <cellStyle name="一般_MAISTO 小車" xfId="5"/>
  </cellStyles>
  <dxfs count="142"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1185333</xdr:colOff>
      <xdr:row>0</xdr:row>
      <xdr:rowOff>621272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FD1C108-0A47-477F-BB1D-883162EBD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5333" cy="621272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0</xdr:row>
      <xdr:rowOff>16934</xdr:rowOff>
    </xdr:from>
    <xdr:to>
      <xdr:col>1</xdr:col>
      <xdr:colOff>975449</xdr:colOff>
      <xdr:row>0</xdr:row>
      <xdr:rowOff>537634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EF609F6-0946-46C2-8E3E-AE3D32AB2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275" y="16934"/>
          <a:ext cx="886549" cy="520700"/>
        </a:xfrm>
        <a:prstGeom prst="rect">
          <a:avLst/>
        </a:prstGeom>
      </xdr:spPr>
    </xdr:pic>
    <xdr:clientData/>
  </xdr:twoCellAnchor>
  <xdr:twoCellAnchor editAs="oneCell">
    <xdr:from>
      <xdr:col>7</xdr:col>
      <xdr:colOff>88900</xdr:colOff>
      <xdr:row>0</xdr:row>
      <xdr:rowOff>114300</xdr:rowOff>
    </xdr:from>
    <xdr:to>
      <xdr:col>9</xdr:col>
      <xdr:colOff>1022</xdr:colOff>
      <xdr:row>0</xdr:row>
      <xdr:rowOff>619125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B85932F-6E1D-437C-B82B-01292CB28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3975" y="114300"/>
          <a:ext cx="1074172" cy="504825"/>
        </a:xfrm>
        <a:prstGeom prst="rect">
          <a:avLst/>
        </a:prstGeom>
      </xdr:spPr>
    </xdr:pic>
    <xdr:clientData/>
  </xdr:twoCellAnchor>
  <xdr:twoCellAnchor editAs="oneCell">
    <xdr:from>
      <xdr:col>1</xdr:col>
      <xdr:colOff>1282701</xdr:colOff>
      <xdr:row>0</xdr:row>
      <xdr:rowOff>76202</xdr:rowOff>
    </xdr:from>
    <xdr:to>
      <xdr:col>3</xdr:col>
      <xdr:colOff>74085</xdr:colOff>
      <xdr:row>0</xdr:row>
      <xdr:rowOff>537657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FB911C6-852B-4B28-82F4-1C888DF81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368" y="76202"/>
          <a:ext cx="992717" cy="461455"/>
        </a:xfrm>
        <a:prstGeom prst="rect">
          <a:avLst/>
        </a:prstGeom>
      </xdr:spPr>
    </xdr:pic>
    <xdr:clientData/>
  </xdr:twoCellAnchor>
  <xdr:twoCellAnchor editAs="oneCell">
    <xdr:from>
      <xdr:col>9</xdr:col>
      <xdr:colOff>495301</xdr:colOff>
      <xdr:row>0</xdr:row>
      <xdr:rowOff>50801</xdr:rowOff>
    </xdr:from>
    <xdr:to>
      <xdr:col>11</xdr:col>
      <xdr:colOff>300567</xdr:colOff>
      <xdr:row>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14665B1-8303-40D7-84D8-B9C91495E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6" y="50801"/>
          <a:ext cx="895349" cy="615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0"/>
  <sheetViews>
    <sheetView showGridLines="0" tabSelected="1" zoomScale="90" zoomScaleNormal="90" zoomScalePageLayoutView="69" workbookViewId="0">
      <selection sqref="A1:L1"/>
    </sheetView>
  </sheetViews>
  <sheetFormatPr defaultColWidth="11" defaultRowHeight="15.5"/>
  <cols>
    <col min="1" max="1" width="19.33203125" style="3" customWidth="1"/>
    <col min="2" max="2" width="21.25" style="3" bestFit="1" customWidth="1"/>
    <col min="3" max="3" width="7.58203125" style="3" customWidth="1"/>
    <col min="4" max="4" width="51" style="3" bestFit="1" customWidth="1"/>
    <col min="5" max="5" width="24.33203125" style="53" bestFit="1" customWidth="1"/>
    <col min="6" max="6" width="8.33203125" style="53" customWidth="1"/>
    <col min="7" max="7" width="5.58203125" style="3" customWidth="1"/>
    <col min="8" max="9" width="7.58203125" style="3" customWidth="1"/>
    <col min="10" max="10" width="8.58203125" style="3" customWidth="1"/>
    <col min="11" max="11" width="5.58203125" style="54" customWidth="1"/>
    <col min="12" max="12" width="15.33203125" style="3" customWidth="1"/>
    <col min="13" max="13" width="13.25" style="92" customWidth="1"/>
    <col min="14" max="16384" width="11" style="3"/>
  </cols>
  <sheetData>
    <row r="1" spans="1:13" s="1" customFormat="1" ht="53.1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91"/>
    </row>
    <row r="2" spans="1:13" ht="23.1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24" customHeight="1">
      <c r="A3" s="4" t="s">
        <v>2</v>
      </c>
      <c r="B3" s="5"/>
      <c r="C3" s="6"/>
      <c r="D3" s="7"/>
      <c r="E3" s="4" t="s">
        <v>3</v>
      </c>
      <c r="F3" s="8"/>
      <c r="G3" s="8"/>
      <c r="H3" s="8"/>
      <c r="I3" s="8"/>
      <c r="J3" s="8"/>
      <c r="K3" s="8"/>
      <c r="L3" s="9"/>
    </row>
    <row r="4" spans="1:13" ht="24" customHeight="1">
      <c r="A4" s="10"/>
      <c r="B4" s="5"/>
      <c r="C4" s="6"/>
      <c r="D4" s="7"/>
      <c r="E4" s="4" t="s">
        <v>4</v>
      </c>
      <c r="F4" s="8"/>
      <c r="G4" s="8"/>
      <c r="H4" s="8"/>
      <c r="I4" s="8"/>
      <c r="J4" s="8"/>
      <c r="K4" s="8"/>
      <c r="L4" s="9"/>
    </row>
    <row r="5" spans="1:13" ht="24" customHeight="1">
      <c r="A5" s="11"/>
      <c r="B5" s="5"/>
      <c r="C5" s="6"/>
      <c r="D5" s="7"/>
      <c r="E5" s="4" t="s">
        <v>5</v>
      </c>
      <c r="F5" s="8"/>
      <c r="G5" s="8"/>
      <c r="H5" s="8"/>
      <c r="I5" s="8"/>
      <c r="J5" s="8"/>
      <c r="K5" s="8"/>
      <c r="L5" s="9"/>
    </row>
    <row r="6" spans="1:13" ht="24" customHeight="1">
      <c r="A6" s="10"/>
      <c r="B6" s="5"/>
      <c r="C6" s="6"/>
      <c r="D6" s="7"/>
      <c r="E6" s="4" t="s">
        <v>6</v>
      </c>
      <c r="F6" s="8"/>
      <c r="G6" s="8"/>
      <c r="H6" s="8"/>
      <c r="I6" s="8"/>
      <c r="J6" s="8"/>
      <c r="K6" s="8"/>
      <c r="L6" s="9"/>
    </row>
    <row r="7" spans="1:13" ht="24" customHeight="1">
      <c r="A7" s="11"/>
      <c r="B7" s="5"/>
      <c r="C7" s="6"/>
      <c r="D7" s="7"/>
      <c r="E7" s="4" t="s">
        <v>7</v>
      </c>
      <c r="F7" s="8"/>
      <c r="G7" s="8"/>
      <c r="H7" s="8"/>
      <c r="I7" s="8"/>
      <c r="J7" s="8"/>
      <c r="K7" s="8"/>
      <c r="L7" s="9"/>
    </row>
    <row r="8" spans="1:13" ht="24" customHeight="1">
      <c r="A8" s="4" t="s">
        <v>8</v>
      </c>
      <c r="B8" s="5"/>
      <c r="C8" s="6"/>
      <c r="D8" s="7"/>
      <c r="E8" s="4" t="s">
        <v>9</v>
      </c>
      <c r="F8" s="8"/>
      <c r="G8" s="8"/>
      <c r="H8" s="8"/>
      <c r="I8" s="8"/>
      <c r="J8" s="8"/>
      <c r="K8" s="8"/>
      <c r="L8" s="9"/>
    </row>
    <row r="9" spans="1:13" ht="24" customHeight="1">
      <c r="A9" s="12"/>
      <c r="B9" s="13"/>
      <c r="C9" s="13"/>
      <c r="D9" s="14"/>
      <c r="E9" s="4" t="s">
        <v>10</v>
      </c>
      <c r="F9" s="8"/>
      <c r="G9" s="8"/>
      <c r="H9" s="8"/>
      <c r="I9" s="8"/>
      <c r="J9" s="8"/>
      <c r="K9" s="8"/>
      <c r="L9" s="9"/>
    </row>
    <row r="10" spans="1:13" ht="24" customHeight="1">
      <c r="A10" s="12"/>
      <c r="B10" s="13"/>
      <c r="C10" s="13"/>
      <c r="D10" s="14"/>
      <c r="E10" s="4" t="s">
        <v>11</v>
      </c>
      <c r="F10" s="8"/>
      <c r="G10" s="8"/>
      <c r="H10" s="8"/>
      <c r="I10" s="8"/>
      <c r="J10" s="8"/>
      <c r="K10" s="8"/>
      <c r="L10" s="9"/>
    </row>
    <row r="11" spans="1:13" ht="24" customHeight="1">
      <c r="A11" s="12"/>
      <c r="B11" s="13"/>
      <c r="C11" s="13"/>
      <c r="D11" s="14"/>
      <c r="E11" s="4" t="s">
        <v>12</v>
      </c>
      <c r="F11" s="8"/>
      <c r="G11" s="8"/>
      <c r="H11" s="8"/>
      <c r="I11" s="8"/>
      <c r="J11" s="8"/>
      <c r="K11" s="8"/>
      <c r="L11" s="9"/>
    </row>
    <row r="12" spans="1:13" ht="24" customHeight="1">
      <c r="A12" s="12"/>
      <c r="B12" s="13"/>
      <c r="C12" s="13"/>
      <c r="D12" s="14"/>
      <c r="E12" s="4" t="s">
        <v>13</v>
      </c>
      <c r="F12" s="8"/>
      <c r="G12" s="8"/>
      <c r="H12" s="8"/>
      <c r="I12" s="8"/>
      <c r="J12" s="8"/>
      <c r="K12" s="8"/>
      <c r="L12" s="9"/>
    </row>
    <row r="13" spans="1:13" ht="24" customHeight="1">
      <c r="A13" s="12"/>
      <c r="B13" s="13"/>
      <c r="C13" s="13"/>
      <c r="D13" s="14"/>
      <c r="E13" s="4" t="s">
        <v>14</v>
      </c>
      <c r="F13" s="8"/>
      <c r="G13" s="8"/>
      <c r="H13" s="8"/>
      <c r="I13" s="8"/>
      <c r="J13" s="8"/>
      <c r="K13" s="8"/>
      <c r="L13" s="9"/>
    </row>
    <row r="14" spans="1:13" ht="24" customHeight="1">
      <c r="A14" s="12" t="s">
        <v>15</v>
      </c>
      <c r="B14" s="13"/>
      <c r="C14" s="15">
        <f>SUM(L22:L357)</f>
        <v>0</v>
      </c>
      <c r="D14" s="14"/>
      <c r="E14" s="4" t="s">
        <v>16</v>
      </c>
      <c r="F14" s="8"/>
      <c r="G14" s="8"/>
      <c r="H14" s="8"/>
      <c r="I14" s="8"/>
      <c r="J14" s="8"/>
      <c r="K14" s="8"/>
      <c r="L14" s="9"/>
    </row>
    <row r="15" spans="1:13" ht="21" customHeight="1">
      <c r="A15" s="103" t="s">
        <v>17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5"/>
    </row>
    <row r="16" spans="1:13" s="19" customFormat="1" ht="21" customHeight="1">
      <c r="A16" s="16" t="s">
        <v>18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8"/>
      <c r="M16" s="93"/>
    </row>
    <row r="17" spans="1:13" s="19" customFormat="1" ht="21" customHeight="1">
      <c r="A17" s="20" t="s">
        <v>19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/>
      <c r="M17" s="93"/>
    </row>
    <row r="18" spans="1:13" ht="21" customHeight="1">
      <c r="A18" s="23" t="s">
        <v>20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5"/>
    </row>
    <row r="19" spans="1:13" s="31" customFormat="1" ht="22" customHeight="1">
      <c r="A19" s="26" t="s">
        <v>21</v>
      </c>
      <c r="B19" s="26" t="s">
        <v>22</v>
      </c>
      <c r="C19" s="26" t="s">
        <v>23</v>
      </c>
      <c r="D19" s="27" t="s">
        <v>24</v>
      </c>
      <c r="E19" s="27" t="s">
        <v>25</v>
      </c>
      <c r="F19" s="27" t="s">
        <v>26</v>
      </c>
      <c r="G19" s="26" t="s">
        <v>27</v>
      </c>
      <c r="H19" s="28" t="s">
        <v>28</v>
      </c>
      <c r="I19" s="29" t="s">
        <v>29</v>
      </c>
      <c r="J19" s="30" t="s">
        <v>30</v>
      </c>
      <c r="K19" s="29" t="s">
        <v>31</v>
      </c>
      <c r="L19" s="30" t="s">
        <v>32</v>
      </c>
      <c r="M19" s="94"/>
    </row>
    <row r="20" spans="1:13" s="32" customFormat="1" ht="21" customHeight="1">
      <c r="A20" s="65" t="s">
        <v>33</v>
      </c>
      <c r="B20" s="65"/>
      <c r="C20" s="65"/>
      <c r="D20" s="66"/>
      <c r="E20" s="65"/>
      <c r="F20" s="65"/>
      <c r="G20" s="65"/>
      <c r="H20" s="65"/>
      <c r="I20" s="65"/>
      <c r="J20" s="65"/>
      <c r="K20" s="65"/>
      <c r="L20" s="65"/>
      <c r="M20" s="95" t="s">
        <v>1039</v>
      </c>
    </row>
    <row r="21" spans="1:13" s="32" customFormat="1" ht="21" customHeight="1">
      <c r="A21" s="99" t="s">
        <v>34</v>
      </c>
      <c r="B21" s="100"/>
      <c r="C21" s="56"/>
      <c r="D21" s="33"/>
      <c r="E21" s="33"/>
      <c r="F21" s="33"/>
      <c r="G21" s="33"/>
      <c r="H21" s="33"/>
      <c r="I21" s="33"/>
      <c r="J21" s="33"/>
      <c r="K21" s="33"/>
      <c r="L21" s="33"/>
      <c r="M21" s="95"/>
    </row>
    <row r="22" spans="1:13" customFormat="1" ht="18">
      <c r="A22" s="34" t="s">
        <v>35</v>
      </c>
      <c r="B22" s="35" t="s">
        <v>36</v>
      </c>
      <c r="C22" s="36"/>
      <c r="D22" s="37" t="s">
        <v>37</v>
      </c>
      <c r="E22" s="38" t="s">
        <v>38</v>
      </c>
      <c r="F22" s="34" t="s">
        <v>39</v>
      </c>
      <c r="G22" s="39">
        <v>2</v>
      </c>
      <c r="H22" s="34">
        <v>1.93</v>
      </c>
      <c r="I22" s="40" t="s">
        <v>40</v>
      </c>
      <c r="J22" s="41">
        <v>42.6</v>
      </c>
      <c r="K22" s="36"/>
      <c r="L22" s="42">
        <f t="shared" ref="L22:L36" si="0">K22*J22</f>
        <v>0</v>
      </c>
      <c r="M22" s="96" t="s">
        <v>1012</v>
      </c>
    </row>
    <row r="23" spans="1:13" customFormat="1" ht="18">
      <c r="A23" s="34" t="s">
        <v>41</v>
      </c>
      <c r="B23" s="35" t="s">
        <v>42</v>
      </c>
      <c r="C23" s="36"/>
      <c r="D23" s="37" t="s">
        <v>43</v>
      </c>
      <c r="E23" s="38" t="s">
        <v>44</v>
      </c>
      <c r="F23" s="34" t="s">
        <v>39</v>
      </c>
      <c r="G23" s="39">
        <v>1</v>
      </c>
      <c r="H23" s="34">
        <v>2.21</v>
      </c>
      <c r="I23" s="40">
        <v>8.6</v>
      </c>
      <c r="J23" s="41">
        <v>69.55</v>
      </c>
      <c r="K23" s="36"/>
      <c r="L23" s="42">
        <f t="shared" si="0"/>
        <v>0</v>
      </c>
      <c r="M23" s="96" t="s">
        <v>1012</v>
      </c>
    </row>
    <row r="24" spans="1:13" customFormat="1" ht="21">
      <c r="A24" s="34" t="s">
        <v>45</v>
      </c>
      <c r="B24" s="35" t="s">
        <v>46</v>
      </c>
      <c r="C24" s="67" t="s">
        <v>47</v>
      </c>
      <c r="D24" s="37" t="s">
        <v>48</v>
      </c>
      <c r="E24" s="38" t="s">
        <v>49</v>
      </c>
      <c r="F24" s="34" t="s">
        <v>50</v>
      </c>
      <c r="G24" s="39">
        <v>4</v>
      </c>
      <c r="H24" s="34">
        <v>2.09</v>
      </c>
      <c r="I24" s="40" t="s">
        <v>40</v>
      </c>
      <c r="J24" s="41">
        <v>21.25</v>
      </c>
      <c r="K24" s="36"/>
      <c r="L24" s="42">
        <f t="shared" si="0"/>
        <v>0</v>
      </c>
      <c r="M24" s="96" t="s">
        <v>1012</v>
      </c>
    </row>
    <row r="25" spans="1:13" customFormat="1" ht="18">
      <c r="A25" s="34" t="s">
        <v>51</v>
      </c>
      <c r="B25" s="35" t="s">
        <v>52</v>
      </c>
      <c r="C25" s="36"/>
      <c r="D25" s="37" t="s">
        <v>53</v>
      </c>
      <c r="E25" s="38" t="s">
        <v>44</v>
      </c>
      <c r="F25" s="34" t="s">
        <v>39</v>
      </c>
      <c r="G25" s="39">
        <v>2</v>
      </c>
      <c r="H25" s="34">
        <v>1.81</v>
      </c>
      <c r="I25" s="40">
        <v>10.14</v>
      </c>
      <c r="J25" s="41">
        <v>37.049999999999997</v>
      </c>
      <c r="K25" s="36"/>
      <c r="L25" s="42">
        <f t="shared" si="0"/>
        <v>0</v>
      </c>
      <c r="M25" s="96" t="s">
        <v>1017</v>
      </c>
    </row>
    <row r="26" spans="1:13" customFormat="1" ht="18">
      <c r="A26" s="34" t="s">
        <v>54</v>
      </c>
      <c r="B26" s="35" t="s">
        <v>55</v>
      </c>
      <c r="C26" s="36"/>
      <c r="D26" s="37" t="s">
        <v>56</v>
      </c>
      <c r="E26" s="38" t="s">
        <v>57</v>
      </c>
      <c r="F26" s="34" t="s">
        <v>50</v>
      </c>
      <c r="G26" s="39">
        <v>2</v>
      </c>
      <c r="H26" s="34">
        <v>1.26</v>
      </c>
      <c r="I26" s="40">
        <v>5.95</v>
      </c>
      <c r="J26" s="41">
        <v>22.5</v>
      </c>
      <c r="K26" s="36"/>
      <c r="L26" s="42">
        <f t="shared" si="0"/>
        <v>0</v>
      </c>
      <c r="M26" s="96" t="s">
        <v>1012</v>
      </c>
    </row>
    <row r="27" spans="1:13" customFormat="1" ht="18">
      <c r="A27" s="34" t="s">
        <v>58</v>
      </c>
      <c r="B27" s="35" t="s">
        <v>59</v>
      </c>
      <c r="C27" s="36"/>
      <c r="D27" s="37" t="s">
        <v>60</v>
      </c>
      <c r="E27" s="38" t="s">
        <v>44</v>
      </c>
      <c r="F27" s="34" t="s">
        <v>50</v>
      </c>
      <c r="G27" s="39">
        <v>2</v>
      </c>
      <c r="H27" s="34">
        <v>1.26</v>
      </c>
      <c r="I27" s="40">
        <v>5.95</v>
      </c>
      <c r="J27" s="41">
        <v>24.1</v>
      </c>
      <c r="K27" s="36"/>
      <c r="L27" s="42">
        <f t="shared" si="0"/>
        <v>0</v>
      </c>
      <c r="M27" s="96" t="s">
        <v>1012</v>
      </c>
    </row>
    <row r="28" spans="1:13" customFormat="1" ht="18">
      <c r="A28" s="34" t="s">
        <v>61</v>
      </c>
      <c r="B28" s="35" t="s">
        <v>62</v>
      </c>
      <c r="C28" s="36"/>
      <c r="D28" s="37" t="s">
        <v>63</v>
      </c>
      <c r="E28" s="38" t="s">
        <v>64</v>
      </c>
      <c r="F28" s="34" t="s">
        <v>50</v>
      </c>
      <c r="G28" s="39">
        <v>2</v>
      </c>
      <c r="H28" s="34">
        <v>1.26</v>
      </c>
      <c r="I28" s="40">
        <v>5.95</v>
      </c>
      <c r="J28" s="41">
        <v>24.1</v>
      </c>
      <c r="K28" s="36"/>
      <c r="L28" s="42">
        <f t="shared" si="0"/>
        <v>0</v>
      </c>
      <c r="M28" s="96" t="s">
        <v>1012</v>
      </c>
    </row>
    <row r="29" spans="1:13" customFormat="1" ht="18">
      <c r="A29" s="34" t="s">
        <v>65</v>
      </c>
      <c r="B29" s="35" t="s">
        <v>66</v>
      </c>
      <c r="C29" s="36"/>
      <c r="D29" s="37" t="s">
        <v>67</v>
      </c>
      <c r="E29" s="38" t="s">
        <v>49</v>
      </c>
      <c r="F29" s="34" t="s">
        <v>50</v>
      </c>
      <c r="G29" s="39">
        <v>2</v>
      </c>
      <c r="H29" s="34">
        <v>1.26</v>
      </c>
      <c r="I29" s="40">
        <v>5.95</v>
      </c>
      <c r="J29" s="41">
        <v>24.1</v>
      </c>
      <c r="K29" s="36"/>
      <c r="L29" s="42">
        <f t="shared" si="0"/>
        <v>0</v>
      </c>
      <c r="M29" s="96" t="s">
        <v>1012</v>
      </c>
    </row>
    <row r="30" spans="1:13" customFormat="1" ht="18">
      <c r="A30" s="34" t="s">
        <v>68</v>
      </c>
      <c r="B30" s="35" t="s">
        <v>69</v>
      </c>
      <c r="C30" s="36"/>
      <c r="D30" s="37" t="s">
        <v>70</v>
      </c>
      <c r="E30" s="38" t="s">
        <v>71</v>
      </c>
      <c r="F30" s="34" t="s">
        <v>50</v>
      </c>
      <c r="G30" s="39">
        <v>2</v>
      </c>
      <c r="H30" s="34">
        <v>1.26</v>
      </c>
      <c r="I30" s="40">
        <v>5.95</v>
      </c>
      <c r="J30" s="41">
        <v>23.3</v>
      </c>
      <c r="K30" s="36"/>
      <c r="L30" s="42">
        <f t="shared" si="0"/>
        <v>0</v>
      </c>
      <c r="M30" s="96" t="s">
        <v>1012</v>
      </c>
    </row>
    <row r="31" spans="1:13" customFormat="1" ht="18">
      <c r="A31" s="34" t="s">
        <v>72</v>
      </c>
      <c r="B31" s="35" t="s">
        <v>73</v>
      </c>
      <c r="C31" s="36" t="s">
        <v>47</v>
      </c>
      <c r="D31" s="37" t="s">
        <v>74</v>
      </c>
      <c r="E31" s="38" t="s">
        <v>75</v>
      </c>
      <c r="F31" s="34" t="s">
        <v>50</v>
      </c>
      <c r="G31" s="39">
        <v>6</v>
      </c>
      <c r="H31" s="34">
        <v>1.54</v>
      </c>
      <c r="I31" s="40" t="s">
        <v>40</v>
      </c>
      <c r="J31" s="41">
        <v>15.9</v>
      </c>
      <c r="K31" s="36"/>
      <c r="L31" s="42">
        <f t="shared" si="0"/>
        <v>0</v>
      </c>
      <c r="M31" s="96" t="s">
        <v>1016</v>
      </c>
    </row>
    <row r="32" spans="1:13" customFormat="1" ht="18">
      <c r="A32" s="34" t="s">
        <v>76</v>
      </c>
      <c r="B32" s="35" t="s">
        <v>77</v>
      </c>
      <c r="C32" s="36"/>
      <c r="D32" s="37" t="s">
        <v>78</v>
      </c>
      <c r="E32" s="38" t="s">
        <v>44</v>
      </c>
      <c r="F32" s="34" t="s">
        <v>39</v>
      </c>
      <c r="G32" s="39">
        <v>6</v>
      </c>
      <c r="H32" s="34">
        <v>1.55</v>
      </c>
      <c r="I32" s="40" t="s">
        <v>40</v>
      </c>
      <c r="J32" s="41">
        <v>15.7</v>
      </c>
      <c r="K32" s="36"/>
      <c r="L32" s="42">
        <f t="shared" si="0"/>
        <v>0</v>
      </c>
      <c r="M32" s="96" t="s">
        <v>1019</v>
      </c>
    </row>
    <row r="33" spans="1:13" customFormat="1" ht="23.25" customHeight="1">
      <c r="A33" s="106" t="s">
        <v>79</v>
      </c>
      <c r="B33" s="107"/>
      <c r="C33" s="56"/>
      <c r="D33" s="33"/>
      <c r="E33" s="33"/>
      <c r="F33" s="33"/>
      <c r="G33" s="33"/>
      <c r="H33" s="33"/>
      <c r="I33" s="33"/>
      <c r="J33" s="33"/>
      <c r="K33" s="33"/>
      <c r="L33" s="33"/>
      <c r="M33" s="96"/>
    </row>
    <row r="34" spans="1:13" customFormat="1" ht="18">
      <c r="A34" s="34" t="s">
        <v>80</v>
      </c>
      <c r="B34" s="35">
        <v>90159061663</v>
      </c>
      <c r="C34" s="36" t="s">
        <v>47</v>
      </c>
      <c r="D34" s="37" t="s">
        <v>81</v>
      </c>
      <c r="E34" s="38" t="s">
        <v>82</v>
      </c>
      <c r="F34" s="34" t="s">
        <v>39</v>
      </c>
      <c r="G34" s="39">
        <v>12</v>
      </c>
      <c r="H34" s="34">
        <v>0.75</v>
      </c>
      <c r="I34" s="40" t="s">
        <v>40</v>
      </c>
      <c r="J34" s="70">
        <v>13.7</v>
      </c>
      <c r="K34" s="36"/>
      <c r="L34" s="42">
        <f t="shared" si="0"/>
        <v>0</v>
      </c>
      <c r="M34" s="96" t="s">
        <v>1012</v>
      </c>
    </row>
    <row r="35" spans="1:13" customFormat="1" ht="18">
      <c r="A35" s="34" t="s">
        <v>83</v>
      </c>
      <c r="B35" s="35">
        <v>90159061656</v>
      </c>
      <c r="C35" s="36" t="s">
        <v>47</v>
      </c>
      <c r="D35" s="37" t="s">
        <v>84</v>
      </c>
      <c r="E35" s="38" t="s">
        <v>85</v>
      </c>
      <c r="F35" s="34" t="s">
        <v>39</v>
      </c>
      <c r="G35" s="39">
        <v>12</v>
      </c>
      <c r="H35" s="34">
        <v>0.75</v>
      </c>
      <c r="I35" s="40" t="s">
        <v>40</v>
      </c>
      <c r="J35" s="70">
        <v>13.7</v>
      </c>
      <c r="K35" s="36"/>
      <c r="L35" s="42">
        <f t="shared" si="0"/>
        <v>0</v>
      </c>
      <c r="M35" s="96" t="s">
        <v>1012</v>
      </c>
    </row>
    <row r="36" spans="1:13" customFormat="1" ht="18">
      <c r="A36" s="34" t="s">
        <v>86</v>
      </c>
      <c r="B36" s="35" t="s">
        <v>87</v>
      </c>
      <c r="C36" s="36" t="s">
        <v>47</v>
      </c>
      <c r="D36" s="44" t="s">
        <v>88</v>
      </c>
      <c r="E36" s="38"/>
      <c r="F36" s="34" t="s">
        <v>39</v>
      </c>
      <c r="G36" s="39">
        <v>12</v>
      </c>
      <c r="H36" s="34">
        <v>0.75</v>
      </c>
      <c r="I36" s="40" t="s">
        <v>40</v>
      </c>
      <c r="J36" s="70">
        <v>13.7</v>
      </c>
      <c r="K36" s="36"/>
      <c r="L36" s="42">
        <f t="shared" si="0"/>
        <v>0</v>
      </c>
      <c r="M36" s="96" t="s">
        <v>1012</v>
      </c>
    </row>
    <row r="37" spans="1:13" s="32" customFormat="1" ht="21" customHeight="1">
      <c r="A37" s="106" t="s">
        <v>89</v>
      </c>
      <c r="B37" s="107"/>
      <c r="C37" s="56"/>
      <c r="D37" s="33"/>
      <c r="E37" s="33"/>
      <c r="F37" s="33"/>
      <c r="G37" s="33"/>
      <c r="H37" s="33"/>
      <c r="I37" s="33"/>
      <c r="J37" s="33"/>
      <c r="K37" s="33"/>
      <c r="L37" s="33"/>
      <c r="M37" s="96"/>
    </row>
    <row r="38" spans="1:13" customFormat="1" ht="18">
      <c r="A38" s="34" t="s">
        <v>90</v>
      </c>
      <c r="B38" s="35" t="s">
        <v>91</v>
      </c>
      <c r="C38" s="36"/>
      <c r="D38" s="37" t="s">
        <v>92</v>
      </c>
      <c r="E38" s="38" t="s">
        <v>93</v>
      </c>
      <c r="F38" s="34" t="s">
        <v>39</v>
      </c>
      <c r="G38" s="39">
        <v>6</v>
      </c>
      <c r="H38" s="34">
        <v>1.26</v>
      </c>
      <c r="I38" s="40">
        <v>8.82</v>
      </c>
      <c r="J38" s="41">
        <v>14.75</v>
      </c>
      <c r="K38" s="36"/>
      <c r="L38" s="42">
        <f>K38*J38</f>
        <v>0</v>
      </c>
      <c r="M38" s="96" t="s">
        <v>1018</v>
      </c>
    </row>
    <row r="39" spans="1:13" customFormat="1" ht="18">
      <c r="A39" s="34" t="s">
        <v>94</v>
      </c>
      <c r="B39" s="35" t="s">
        <v>95</v>
      </c>
      <c r="C39" s="43"/>
      <c r="D39" s="44" t="s">
        <v>96</v>
      </c>
      <c r="E39" s="38" t="s">
        <v>97</v>
      </c>
      <c r="F39" s="34" t="s">
        <v>39</v>
      </c>
      <c r="G39" s="39">
        <v>4</v>
      </c>
      <c r="H39" s="34">
        <v>0.89</v>
      </c>
      <c r="I39" s="40">
        <v>6.45</v>
      </c>
      <c r="J39" s="41">
        <v>15.4</v>
      </c>
      <c r="K39" s="36"/>
      <c r="L39" s="42">
        <f t="shared" ref="L39:L47" si="1">K39*J39</f>
        <v>0</v>
      </c>
      <c r="M39" s="96" t="s">
        <v>1012</v>
      </c>
    </row>
    <row r="40" spans="1:13" customFormat="1" ht="27" customHeight="1">
      <c r="A40" s="99" t="s">
        <v>98</v>
      </c>
      <c r="B40" s="100"/>
      <c r="C40" s="56"/>
      <c r="D40" s="33"/>
      <c r="E40" s="33"/>
      <c r="F40" s="33"/>
      <c r="G40" s="33"/>
      <c r="H40" s="33"/>
      <c r="I40" s="33"/>
      <c r="J40" s="33"/>
      <c r="K40" s="33"/>
      <c r="L40" s="33"/>
      <c r="M40" s="96"/>
    </row>
    <row r="41" spans="1:13" customFormat="1" ht="18">
      <c r="A41" s="34" t="s">
        <v>99</v>
      </c>
      <c r="B41" s="35" t="s">
        <v>100</v>
      </c>
      <c r="C41" s="36" t="s">
        <v>47</v>
      </c>
      <c r="D41" s="37" t="s">
        <v>101</v>
      </c>
      <c r="E41" s="38" t="s">
        <v>102</v>
      </c>
      <c r="F41" s="34" t="s">
        <v>39</v>
      </c>
      <c r="G41" s="39">
        <v>6</v>
      </c>
      <c r="H41" s="34">
        <v>1.38</v>
      </c>
      <c r="I41" s="40" t="s">
        <v>40</v>
      </c>
      <c r="J41" s="41">
        <v>25.05</v>
      </c>
      <c r="K41" s="36"/>
      <c r="L41" s="42">
        <f t="shared" si="1"/>
        <v>0</v>
      </c>
      <c r="M41" s="96" t="s">
        <v>1012</v>
      </c>
    </row>
    <row r="42" spans="1:13" customFormat="1" ht="18">
      <c r="A42" s="71" t="s">
        <v>103</v>
      </c>
      <c r="B42" s="72" t="s">
        <v>104</v>
      </c>
      <c r="C42" s="73" t="s">
        <v>47</v>
      </c>
      <c r="D42" s="74" t="s">
        <v>105</v>
      </c>
      <c r="E42" s="75" t="s">
        <v>106</v>
      </c>
      <c r="F42" s="71" t="s">
        <v>39</v>
      </c>
      <c r="G42" s="76">
        <v>6</v>
      </c>
      <c r="H42" s="71">
        <v>1.38</v>
      </c>
      <c r="I42" s="77" t="s">
        <v>40</v>
      </c>
      <c r="J42" s="78">
        <v>25.05</v>
      </c>
      <c r="K42" s="36"/>
      <c r="L42" s="42">
        <f t="shared" si="1"/>
        <v>0</v>
      </c>
      <c r="M42" s="96" t="s">
        <v>1012</v>
      </c>
    </row>
    <row r="43" spans="1:13" customFormat="1" ht="18">
      <c r="A43" s="34" t="s">
        <v>107</v>
      </c>
      <c r="B43" s="35" t="s">
        <v>108</v>
      </c>
      <c r="C43" s="36" t="s">
        <v>47</v>
      </c>
      <c r="D43" s="37" t="s">
        <v>105</v>
      </c>
      <c r="E43" s="38" t="s">
        <v>109</v>
      </c>
      <c r="F43" s="34" t="s">
        <v>39</v>
      </c>
      <c r="G43" s="39">
        <v>6</v>
      </c>
      <c r="H43" s="34">
        <v>1.38</v>
      </c>
      <c r="I43" s="40" t="s">
        <v>40</v>
      </c>
      <c r="J43" s="41">
        <v>25.05</v>
      </c>
      <c r="K43" s="36"/>
      <c r="L43" s="42">
        <f t="shared" si="1"/>
        <v>0</v>
      </c>
      <c r="M43" s="96" t="s">
        <v>1012</v>
      </c>
    </row>
    <row r="44" spans="1:13" customFormat="1" ht="18">
      <c r="A44" s="34" t="s">
        <v>110</v>
      </c>
      <c r="B44" s="35" t="s">
        <v>111</v>
      </c>
      <c r="C44" s="36"/>
      <c r="D44" s="37" t="s">
        <v>112</v>
      </c>
      <c r="E44" s="38" t="s">
        <v>113</v>
      </c>
      <c r="F44" s="34" t="s">
        <v>39</v>
      </c>
      <c r="G44" s="39">
        <v>6</v>
      </c>
      <c r="H44" s="34">
        <v>1.38</v>
      </c>
      <c r="I44" s="40" t="s">
        <v>40</v>
      </c>
      <c r="J44" s="41">
        <v>25.05</v>
      </c>
      <c r="K44" s="36"/>
      <c r="L44" s="42">
        <f t="shared" si="1"/>
        <v>0</v>
      </c>
      <c r="M44" s="96" t="s">
        <v>1012</v>
      </c>
    </row>
    <row r="45" spans="1:13" customFormat="1" ht="18">
      <c r="A45" s="34" t="s">
        <v>114</v>
      </c>
      <c r="B45" s="35" t="s">
        <v>115</v>
      </c>
      <c r="C45" s="36" t="s">
        <v>47</v>
      </c>
      <c r="D45" s="37" t="s">
        <v>116</v>
      </c>
      <c r="E45" s="38" t="s">
        <v>117</v>
      </c>
      <c r="F45" s="34" t="s">
        <v>39</v>
      </c>
      <c r="G45" s="39">
        <v>6</v>
      </c>
      <c r="H45" s="34">
        <v>1.24</v>
      </c>
      <c r="I45" s="40" t="s">
        <v>40</v>
      </c>
      <c r="J45" s="41">
        <v>17.350000000000001</v>
      </c>
      <c r="K45" s="36"/>
      <c r="L45" s="42">
        <f t="shared" si="1"/>
        <v>0</v>
      </c>
      <c r="M45" s="96" t="s">
        <v>1012</v>
      </c>
    </row>
    <row r="46" spans="1:13" customFormat="1" ht="18">
      <c r="A46" s="34" t="s">
        <v>118</v>
      </c>
      <c r="B46" s="35" t="s">
        <v>119</v>
      </c>
      <c r="C46" s="36"/>
      <c r="D46" s="37" t="s">
        <v>120</v>
      </c>
      <c r="E46" s="38" t="s">
        <v>44</v>
      </c>
      <c r="F46" s="34" t="s">
        <v>39</v>
      </c>
      <c r="G46" s="39">
        <v>6</v>
      </c>
      <c r="H46" s="34">
        <v>1.24</v>
      </c>
      <c r="I46" s="40">
        <v>7.28</v>
      </c>
      <c r="J46" s="41">
        <v>18.3</v>
      </c>
      <c r="K46" s="36"/>
      <c r="L46" s="42">
        <f t="shared" si="1"/>
        <v>0</v>
      </c>
      <c r="M46" s="96" t="s">
        <v>1012</v>
      </c>
    </row>
    <row r="47" spans="1:13" customFormat="1" ht="18">
      <c r="A47" s="34" t="s">
        <v>121</v>
      </c>
      <c r="B47" s="35" t="s">
        <v>122</v>
      </c>
      <c r="C47" s="36"/>
      <c r="D47" s="37" t="s">
        <v>123</v>
      </c>
      <c r="E47" s="38" t="s">
        <v>124</v>
      </c>
      <c r="F47" s="34" t="s">
        <v>39</v>
      </c>
      <c r="G47" s="39">
        <v>6</v>
      </c>
      <c r="H47" s="34">
        <v>1.07</v>
      </c>
      <c r="I47" s="40">
        <v>6.82</v>
      </c>
      <c r="J47" s="41">
        <v>14.850000000000001</v>
      </c>
      <c r="K47" s="36"/>
      <c r="L47" s="42">
        <f t="shared" si="1"/>
        <v>0</v>
      </c>
      <c r="M47" s="96" t="s">
        <v>1012</v>
      </c>
    </row>
    <row r="48" spans="1:13" customFormat="1" ht="18" customHeight="1">
      <c r="A48" s="34" t="s">
        <v>125</v>
      </c>
      <c r="B48" s="35" t="s">
        <v>126</v>
      </c>
      <c r="C48" s="36"/>
      <c r="D48" s="37" t="s">
        <v>127</v>
      </c>
      <c r="E48" s="38" t="s">
        <v>128</v>
      </c>
      <c r="F48" s="34" t="s">
        <v>39</v>
      </c>
      <c r="G48" s="39">
        <v>6</v>
      </c>
      <c r="H48" s="34">
        <v>1.07</v>
      </c>
      <c r="I48" s="40">
        <v>6.6</v>
      </c>
      <c r="J48" s="41">
        <v>14.850000000000001</v>
      </c>
      <c r="K48" s="36"/>
      <c r="L48" s="42">
        <f t="shared" ref="L48:L52" si="2">K48*J48</f>
        <v>0</v>
      </c>
      <c r="M48" s="96" t="s">
        <v>1016</v>
      </c>
    </row>
    <row r="49" spans="1:13" customFormat="1" ht="18">
      <c r="A49" s="34" t="s">
        <v>129</v>
      </c>
      <c r="B49" s="35" t="s">
        <v>130</v>
      </c>
      <c r="C49" s="36"/>
      <c r="D49" s="37" t="s">
        <v>131</v>
      </c>
      <c r="E49" s="38" t="s">
        <v>132</v>
      </c>
      <c r="F49" s="34" t="s">
        <v>39</v>
      </c>
      <c r="G49" s="39">
        <v>6</v>
      </c>
      <c r="H49" s="34">
        <v>1.07</v>
      </c>
      <c r="I49" s="40">
        <v>7.48</v>
      </c>
      <c r="J49" s="41">
        <v>15.3</v>
      </c>
      <c r="K49" s="36"/>
      <c r="L49" s="42">
        <f t="shared" si="2"/>
        <v>0</v>
      </c>
      <c r="M49" s="96" t="s">
        <v>1012</v>
      </c>
    </row>
    <row r="50" spans="1:13" customFormat="1" ht="18">
      <c r="A50" s="34" t="s">
        <v>133</v>
      </c>
      <c r="B50" s="35" t="s">
        <v>134</v>
      </c>
      <c r="C50" s="36" t="s">
        <v>47</v>
      </c>
      <c r="D50" s="37" t="s">
        <v>135</v>
      </c>
      <c r="E50" s="38" t="s">
        <v>75</v>
      </c>
      <c r="F50" s="34" t="s">
        <v>39</v>
      </c>
      <c r="G50" s="39">
        <v>6</v>
      </c>
      <c r="H50" s="34">
        <v>1.07</v>
      </c>
      <c r="I50" s="40">
        <v>7.04</v>
      </c>
      <c r="J50" s="41">
        <v>14.85</v>
      </c>
      <c r="K50" s="36"/>
      <c r="L50" s="42">
        <f t="shared" si="2"/>
        <v>0</v>
      </c>
      <c r="M50" s="96" t="s">
        <v>1012</v>
      </c>
    </row>
    <row r="51" spans="1:13" customFormat="1" ht="18">
      <c r="A51" s="34" t="s">
        <v>136</v>
      </c>
      <c r="B51" s="35" t="s">
        <v>137</v>
      </c>
      <c r="C51" s="36"/>
      <c r="D51" s="37" t="s">
        <v>138</v>
      </c>
      <c r="E51" s="38" t="s">
        <v>44</v>
      </c>
      <c r="F51" s="34" t="s">
        <v>39</v>
      </c>
      <c r="G51" s="39">
        <v>6</v>
      </c>
      <c r="H51" s="34">
        <v>1.07</v>
      </c>
      <c r="I51" s="40">
        <v>6.6</v>
      </c>
      <c r="J51" s="41">
        <v>15.9</v>
      </c>
      <c r="K51" s="36"/>
      <c r="L51" s="42">
        <f t="shared" si="2"/>
        <v>0</v>
      </c>
      <c r="M51" s="96" t="s">
        <v>1012</v>
      </c>
    </row>
    <row r="52" spans="1:13" customFormat="1" ht="18">
      <c r="A52" s="34" t="s">
        <v>139</v>
      </c>
      <c r="B52" s="35" t="s">
        <v>140</v>
      </c>
      <c r="C52" s="36"/>
      <c r="D52" s="37" t="s">
        <v>141</v>
      </c>
      <c r="E52" s="38" t="s">
        <v>142</v>
      </c>
      <c r="F52" s="34" t="s">
        <v>39</v>
      </c>
      <c r="G52" s="39">
        <v>6</v>
      </c>
      <c r="H52" s="34">
        <v>1.07</v>
      </c>
      <c r="I52" s="40">
        <v>6.6</v>
      </c>
      <c r="J52" s="41">
        <v>15</v>
      </c>
      <c r="K52" s="36"/>
      <c r="L52" s="42">
        <f t="shared" si="2"/>
        <v>0</v>
      </c>
      <c r="M52" s="96" t="s">
        <v>1012</v>
      </c>
    </row>
    <row r="53" spans="1:13" s="32" customFormat="1" ht="21" customHeight="1">
      <c r="A53" s="99" t="s">
        <v>143</v>
      </c>
      <c r="B53" s="100"/>
      <c r="C53" s="100"/>
      <c r="D53" s="33"/>
      <c r="E53" s="33"/>
      <c r="F53" s="33"/>
      <c r="G53" s="33"/>
      <c r="H53" s="33"/>
      <c r="I53" s="33"/>
      <c r="J53" s="33"/>
      <c r="K53" s="33"/>
      <c r="L53" s="33"/>
      <c r="M53" s="96"/>
    </row>
    <row r="54" spans="1:13" customFormat="1" ht="18">
      <c r="A54" s="34" t="s">
        <v>144</v>
      </c>
      <c r="B54" s="35" t="s">
        <v>145</v>
      </c>
      <c r="C54" s="36"/>
      <c r="D54" s="37" t="s">
        <v>146</v>
      </c>
      <c r="E54" s="38" t="s">
        <v>44</v>
      </c>
      <c r="F54" s="34" t="s">
        <v>39</v>
      </c>
      <c r="G54" s="39">
        <v>2</v>
      </c>
      <c r="H54" s="34">
        <v>1.82</v>
      </c>
      <c r="I54" s="40" t="s">
        <v>40</v>
      </c>
      <c r="J54" s="41">
        <v>39.5</v>
      </c>
      <c r="K54" s="36"/>
      <c r="L54" s="42">
        <f>K54*J54</f>
        <v>0</v>
      </c>
      <c r="M54" s="96" t="s">
        <v>1012</v>
      </c>
    </row>
    <row r="55" spans="1:13" customFormat="1" ht="18">
      <c r="A55" s="34" t="s">
        <v>147</v>
      </c>
      <c r="B55" s="35" t="s">
        <v>148</v>
      </c>
      <c r="C55" s="36"/>
      <c r="D55" s="37" t="s">
        <v>149</v>
      </c>
      <c r="E55" s="38" t="s">
        <v>150</v>
      </c>
      <c r="F55" s="34" t="s">
        <v>39</v>
      </c>
      <c r="G55" s="39">
        <v>6</v>
      </c>
      <c r="H55" s="34">
        <v>1.68</v>
      </c>
      <c r="I55" s="40" t="s">
        <v>40</v>
      </c>
      <c r="J55" s="41">
        <v>15.9</v>
      </c>
      <c r="K55" s="36"/>
      <c r="L55" s="42">
        <f>K55*J55</f>
        <v>0</v>
      </c>
      <c r="M55" s="96" t="s">
        <v>1012</v>
      </c>
    </row>
    <row r="56" spans="1:13" customFormat="1" ht="18">
      <c r="A56" s="34" t="s">
        <v>151</v>
      </c>
      <c r="B56" s="35" t="s">
        <v>152</v>
      </c>
      <c r="C56" s="36"/>
      <c r="D56" s="37" t="s">
        <v>153</v>
      </c>
      <c r="E56" s="38" t="s">
        <v>124</v>
      </c>
      <c r="F56" s="34" t="s">
        <v>39</v>
      </c>
      <c r="G56" s="39">
        <v>6</v>
      </c>
      <c r="H56" s="34">
        <v>1.68</v>
      </c>
      <c r="I56" s="40">
        <v>8.6</v>
      </c>
      <c r="J56" s="41">
        <v>15.35</v>
      </c>
      <c r="K56" s="36"/>
      <c r="L56" s="42">
        <f>K56*J56</f>
        <v>0</v>
      </c>
      <c r="M56" s="96" t="s">
        <v>1032</v>
      </c>
    </row>
    <row r="57" spans="1:13" s="32" customFormat="1" ht="20.149999999999999" customHeight="1">
      <c r="A57" s="57"/>
      <c r="B57" s="57"/>
      <c r="C57" s="57"/>
      <c r="D57" s="57" t="s">
        <v>154</v>
      </c>
      <c r="E57" s="57"/>
      <c r="F57" s="57"/>
      <c r="G57" s="57"/>
      <c r="H57" s="57"/>
      <c r="I57" s="57"/>
      <c r="J57" s="57"/>
      <c r="K57" s="57"/>
      <c r="L57" s="58"/>
      <c r="M57" s="96"/>
    </row>
    <row r="58" spans="1:13" s="32" customFormat="1" ht="21" customHeight="1">
      <c r="A58" s="99" t="s">
        <v>155</v>
      </c>
      <c r="B58" s="100"/>
      <c r="C58" s="56"/>
      <c r="D58" s="33"/>
      <c r="E58" s="33"/>
      <c r="F58" s="33"/>
      <c r="G58" s="33"/>
      <c r="H58" s="33"/>
      <c r="I58" s="33"/>
      <c r="J58" s="33"/>
      <c r="K58" s="33"/>
      <c r="L58" s="33"/>
      <c r="M58" s="96"/>
    </row>
    <row r="59" spans="1:13" customFormat="1" ht="18">
      <c r="A59" s="34" t="s">
        <v>156</v>
      </c>
      <c r="B59" s="35" t="s">
        <v>157</v>
      </c>
      <c r="C59" s="36"/>
      <c r="D59" s="37" t="s">
        <v>158</v>
      </c>
      <c r="E59" s="38" t="s">
        <v>159</v>
      </c>
      <c r="F59" s="34" t="s">
        <v>39</v>
      </c>
      <c r="G59" s="39">
        <v>6</v>
      </c>
      <c r="H59" s="34">
        <v>2.27</v>
      </c>
      <c r="I59" s="40">
        <v>21.12</v>
      </c>
      <c r="J59" s="41">
        <v>30.55</v>
      </c>
      <c r="K59" s="36"/>
      <c r="L59" s="42">
        <f>K59*J59</f>
        <v>0</v>
      </c>
      <c r="M59" s="96" t="s">
        <v>1012</v>
      </c>
    </row>
    <row r="60" spans="1:13" customFormat="1" ht="18">
      <c r="A60" s="34" t="s">
        <v>160</v>
      </c>
      <c r="B60" s="35" t="s">
        <v>161</v>
      </c>
      <c r="C60" s="36"/>
      <c r="D60" s="37" t="s">
        <v>162</v>
      </c>
      <c r="E60" s="38" t="s">
        <v>124</v>
      </c>
      <c r="F60" s="34" t="s">
        <v>39</v>
      </c>
      <c r="G60" s="39">
        <v>6</v>
      </c>
      <c r="H60" s="34">
        <v>2.27</v>
      </c>
      <c r="I60" s="40">
        <v>18.04</v>
      </c>
      <c r="J60" s="41">
        <v>36.4</v>
      </c>
      <c r="K60" s="36"/>
      <c r="L60" s="42">
        <f>K60*J60</f>
        <v>0</v>
      </c>
      <c r="M60" s="96" t="s">
        <v>1020</v>
      </c>
    </row>
    <row r="61" spans="1:13" s="32" customFormat="1" ht="21" customHeight="1">
      <c r="A61" s="99" t="s">
        <v>163</v>
      </c>
      <c r="B61" s="100"/>
      <c r="C61" s="56"/>
      <c r="D61" s="33"/>
      <c r="E61" s="33"/>
      <c r="F61" s="33"/>
      <c r="G61" s="33"/>
      <c r="H61" s="33"/>
      <c r="I61" s="33"/>
      <c r="J61" s="33"/>
      <c r="K61" s="33"/>
      <c r="L61" s="33"/>
      <c r="M61" s="96"/>
    </row>
    <row r="62" spans="1:13" customFormat="1" ht="18">
      <c r="A62" s="34" t="s">
        <v>164</v>
      </c>
      <c r="B62" s="35" t="s">
        <v>165</v>
      </c>
      <c r="C62" s="36" t="s">
        <v>47</v>
      </c>
      <c r="D62" s="37" t="s">
        <v>166</v>
      </c>
      <c r="E62" s="38" t="s">
        <v>167</v>
      </c>
      <c r="F62" s="34" t="s">
        <v>39</v>
      </c>
      <c r="G62" s="39">
        <v>6</v>
      </c>
      <c r="H62" s="34">
        <v>1.79</v>
      </c>
      <c r="I62" s="40" t="s">
        <v>40</v>
      </c>
      <c r="J62" s="41">
        <v>29.1</v>
      </c>
      <c r="K62" s="36"/>
      <c r="L62" s="42">
        <f t="shared" ref="L62:L81" si="3">K62*J62</f>
        <v>0</v>
      </c>
      <c r="M62" s="96" t="s">
        <v>1012</v>
      </c>
    </row>
    <row r="63" spans="1:13" customFormat="1" ht="18">
      <c r="A63" s="34" t="s">
        <v>168</v>
      </c>
      <c r="B63" s="35" t="s">
        <v>169</v>
      </c>
      <c r="C63" s="36"/>
      <c r="D63" s="37" t="s">
        <v>170</v>
      </c>
      <c r="E63" s="38" t="s">
        <v>75</v>
      </c>
      <c r="F63" s="34" t="s">
        <v>39</v>
      </c>
      <c r="G63" s="39">
        <v>6</v>
      </c>
      <c r="H63" s="34">
        <v>1.79</v>
      </c>
      <c r="I63" s="40">
        <v>17.38</v>
      </c>
      <c r="J63" s="41">
        <v>26.65</v>
      </c>
      <c r="K63" s="36"/>
      <c r="L63" s="42">
        <f t="shared" si="3"/>
        <v>0</v>
      </c>
      <c r="M63" s="96" t="s">
        <v>1012</v>
      </c>
    </row>
    <row r="64" spans="1:13" customFormat="1" ht="18">
      <c r="A64" s="34" t="s">
        <v>171</v>
      </c>
      <c r="B64" s="35" t="s">
        <v>172</v>
      </c>
      <c r="C64" s="36"/>
      <c r="D64" s="37" t="s">
        <v>173</v>
      </c>
      <c r="E64" s="38" t="s">
        <v>174</v>
      </c>
      <c r="F64" s="34" t="s">
        <v>39</v>
      </c>
      <c r="G64" s="39">
        <v>6</v>
      </c>
      <c r="H64" s="34">
        <v>1.79</v>
      </c>
      <c r="I64" s="40">
        <v>14.74</v>
      </c>
      <c r="J64" s="41">
        <v>26.65</v>
      </c>
      <c r="K64" s="36"/>
      <c r="L64" s="42">
        <f t="shared" si="3"/>
        <v>0</v>
      </c>
      <c r="M64" s="96" t="s">
        <v>1012</v>
      </c>
    </row>
    <row r="65" spans="1:13" customFormat="1" ht="18">
      <c r="A65" s="34" t="s">
        <v>175</v>
      </c>
      <c r="B65" s="35" t="s">
        <v>176</v>
      </c>
      <c r="C65" s="36"/>
      <c r="D65" s="37" t="s">
        <v>177</v>
      </c>
      <c r="E65" s="38" t="s">
        <v>124</v>
      </c>
      <c r="F65" s="34" t="s">
        <v>39</v>
      </c>
      <c r="G65" s="39">
        <v>6</v>
      </c>
      <c r="H65" s="34">
        <v>1.79</v>
      </c>
      <c r="I65" s="40">
        <v>15.4</v>
      </c>
      <c r="J65" s="41">
        <v>26.65</v>
      </c>
      <c r="K65" s="36"/>
      <c r="L65" s="42">
        <f t="shared" si="3"/>
        <v>0</v>
      </c>
      <c r="M65" s="96" t="s">
        <v>1012</v>
      </c>
    </row>
    <row r="66" spans="1:13" customFormat="1" ht="18">
      <c r="A66" s="34" t="s">
        <v>178</v>
      </c>
      <c r="B66" s="35" t="s">
        <v>179</v>
      </c>
      <c r="C66" s="36"/>
      <c r="D66" s="37" t="s">
        <v>180</v>
      </c>
      <c r="E66" s="38" t="s">
        <v>44</v>
      </c>
      <c r="F66" s="34" t="s">
        <v>39</v>
      </c>
      <c r="G66" s="39">
        <v>6</v>
      </c>
      <c r="H66" s="34">
        <v>1.79</v>
      </c>
      <c r="I66" s="40">
        <v>15.21</v>
      </c>
      <c r="J66" s="41">
        <v>26.65</v>
      </c>
      <c r="K66" s="36"/>
      <c r="L66" s="42">
        <f t="shared" si="3"/>
        <v>0</v>
      </c>
      <c r="M66" s="96" t="s">
        <v>1020</v>
      </c>
    </row>
    <row r="67" spans="1:13" customFormat="1" ht="18">
      <c r="A67" s="55" t="s">
        <v>181</v>
      </c>
      <c r="B67" s="35" t="s">
        <v>182</v>
      </c>
      <c r="C67" s="36"/>
      <c r="D67" s="37" t="s">
        <v>180</v>
      </c>
      <c r="E67" s="38" t="s">
        <v>183</v>
      </c>
      <c r="F67" s="34" t="s">
        <v>39</v>
      </c>
      <c r="G67" s="39">
        <v>6</v>
      </c>
      <c r="H67" s="34">
        <v>1.79</v>
      </c>
      <c r="I67" s="40">
        <v>15.21</v>
      </c>
      <c r="J67" s="41">
        <v>26.65</v>
      </c>
      <c r="K67" s="36"/>
      <c r="L67" s="42">
        <f t="shared" si="3"/>
        <v>0</v>
      </c>
      <c r="M67" s="96" t="s">
        <v>1012</v>
      </c>
    </row>
    <row r="68" spans="1:13" customFormat="1" ht="18">
      <c r="A68" s="34" t="s">
        <v>184</v>
      </c>
      <c r="B68" s="35" t="s">
        <v>185</v>
      </c>
      <c r="C68" s="36"/>
      <c r="D68" s="37" t="s">
        <v>186</v>
      </c>
      <c r="E68" s="38" t="s">
        <v>49</v>
      </c>
      <c r="F68" s="34" t="s">
        <v>39</v>
      </c>
      <c r="G68" s="39">
        <v>6</v>
      </c>
      <c r="H68" s="34">
        <v>1.79</v>
      </c>
      <c r="I68" s="40">
        <v>15.21</v>
      </c>
      <c r="J68" s="41">
        <v>26.65</v>
      </c>
      <c r="K68" s="36"/>
      <c r="L68" s="42">
        <f t="shared" si="3"/>
        <v>0</v>
      </c>
      <c r="M68" s="96" t="s">
        <v>1012</v>
      </c>
    </row>
    <row r="69" spans="1:13" customFormat="1" ht="18">
      <c r="A69" s="34" t="s">
        <v>187</v>
      </c>
      <c r="B69" s="35" t="s">
        <v>188</v>
      </c>
      <c r="C69" s="36"/>
      <c r="D69" s="37" t="s">
        <v>189</v>
      </c>
      <c r="E69" s="38" t="s">
        <v>75</v>
      </c>
      <c r="F69" s="34" t="s">
        <v>39</v>
      </c>
      <c r="G69" s="39">
        <v>6</v>
      </c>
      <c r="H69" s="34">
        <v>1.79</v>
      </c>
      <c r="I69" s="40">
        <v>14.77</v>
      </c>
      <c r="J69" s="41">
        <v>26.65</v>
      </c>
      <c r="K69" s="36"/>
      <c r="L69" s="42">
        <f t="shared" si="3"/>
        <v>0</v>
      </c>
      <c r="M69" s="96" t="s">
        <v>1012</v>
      </c>
    </row>
    <row r="70" spans="1:13" customFormat="1" ht="18">
      <c r="A70" s="34" t="s">
        <v>190</v>
      </c>
      <c r="B70" s="35" t="s">
        <v>191</v>
      </c>
      <c r="C70" s="36"/>
      <c r="D70" s="37" t="s">
        <v>192</v>
      </c>
      <c r="E70" s="38" t="s">
        <v>44</v>
      </c>
      <c r="F70" s="34" t="s">
        <v>39</v>
      </c>
      <c r="G70" s="39">
        <v>6</v>
      </c>
      <c r="H70" s="34">
        <v>1.79</v>
      </c>
      <c r="I70" s="40">
        <v>15.21</v>
      </c>
      <c r="J70" s="41">
        <v>26.65</v>
      </c>
      <c r="K70" s="36"/>
      <c r="L70" s="42">
        <f t="shared" si="3"/>
        <v>0</v>
      </c>
      <c r="M70" s="96" t="s">
        <v>1012</v>
      </c>
    </row>
    <row r="71" spans="1:13" customFormat="1" ht="18">
      <c r="A71" s="34" t="s">
        <v>193</v>
      </c>
      <c r="B71" s="35" t="s">
        <v>194</v>
      </c>
      <c r="C71" s="36"/>
      <c r="D71" s="37" t="s">
        <v>195</v>
      </c>
      <c r="E71" s="38" t="s">
        <v>196</v>
      </c>
      <c r="F71" s="34" t="s">
        <v>39</v>
      </c>
      <c r="G71" s="39">
        <v>6</v>
      </c>
      <c r="H71" s="34">
        <v>1.79</v>
      </c>
      <c r="I71" s="40" t="s">
        <v>40</v>
      </c>
      <c r="J71" s="41">
        <v>26.65</v>
      </c>
      <c r="K71" s="36"/>
      <c r="L71" s="42">
        <f t="shared" si="3"/>
        <v>0</v>
      </c>
      <c r="M71" s="97" t="s">
        <v>1012</v>
      </c>
    </row>
    <row r="72" spans="1:13" customFormat="1" ht="18">
      <c r="A72" s="34" t="s">
        <v>197</v>
      </c>
      <c r="B72" s="35" t="s">
        <v>198</v>
      </c>
      <c r="C72" s="36"/>
      <c r="D72" s="37" t="s">
        <v>199</v>
      </c>
      <c r="E72" s="38" t="s">
        <v>200</v>
      </c>
      <c r="F72" s="34" t="s">
        <v>39</v>
      </c>
      <c r="G72" s="39">
        <v>6</v>
      </c>
      <c r="H72" s="34">
        <v>1.79</v>
      </c>
      <c r="I72" s="40">
        <v>13.67</v>
      </c>
      <c r="J72" s="41">
        <v>26.65</v>
      </c>
      <c r="K72" s="36"/>
      <c r="L72" s="42">
        <f t="shared" si="3"/>
        <v>0</v>
      </c>
      <c r="M72" s="96" t="s">
        <v>1021</v>
      </c>
    </row>
    <row r="73" spans="1:13" customFormat="1" ht="18">
      <c r="A73" s="34" t="s">
        <v>201</v>
      </c>
      <c r="B73" s="35" t="s">
        <v>202</v>
      </c>
      <c r="C73" s="36"/>
      <c r="D73" s="37" t="s">
        <v>203</v>
      </c>
      <c r="E73" s="38" t="s">
        <v>75</v>
      </c>
      <c r="F73" s="34" t="s">
        <v>39</v>
      </c>
      <c r="G73" s="39">
        <v>6</v>
      </c>
      <c r="H73" s="34">
        <v>1.79</v>
      </c>
      <c r="I73" s="40" t="s">
        <v>40</v>
      </c>
      <c r="J73" s="41">
        <v>26.65</v>
      </c>
      <c r="K73" s="36"/>
      <c r="L73" s="42">
        <f t="shared" si="3"/>
        <v>0</v>
      </c>
      <c r="M73" s="96" t="s">
        <v>1012</v>
      </c>
    </row>
    <row r="74" spans="1:13" customFormat="1" ht="18">
      <c r="A74" s="34" t="s">
        <v>204</v>
      </c>
      <c r="B74" s="35" t="s">
        <v>205</v>
      </c>
      <c r="C74" s="36"/>
      <c r="D74" s="37" t="s">
        <v>206</v>
      </c>
      <c r="E74" s="38" t="s">
        <v>207</v>
      </c>
      <c r="F74" s="34" t="s">
        <v>39</v>
      </c>
      <c r="G74" s="39">
        <v>6</v>
      </c>
      <c r="H74" s="34">
        <v>1.79</v>
      </c>
      <c r="I74" s="40">
        <v>15.65</v>
      </c>
      <c r="J74" s="41">
        <v>26.65</v>
      </c>
      <c r="K74" s="36"/>
      <c r="L74" s="42">
        <f t="shared" si="3"/>
        <v>0</v>
      </c>
      <c r="M74" s="96" t="s">
        <v>1020</v>
      </c>
    </row>
    <row r="75" spans="1:13" customFormat="1" ht="18">
      <c r="A75" s="34" t="s">
        <v>208</v>
      </c>
      <c r="B75" s="35" t="s">
        <v>209</v>
      </c>
      <c r="C75" s="36"/>
      <c r="D75" s="37" t="s">
        <v>210</v>
      </c>
      <c r="E75" s="38" t="s">
        <v>167</v>
      </c>
      <c r="F75" s="34" t="s">
        <v>39</v>
      </c>
      <c r="G75" s="39">
        <v>6</v>
      </c>
      <c r="H75" s="34">
        <v>1.79</v>
      </c>
      <c r="I75" s="40">
        <v>14.77</v>
      </c>
      <c r="J75" s="41">
        <v>29.1</v>
      </c>
      <c r="K75" s="36"/>
      <c r="L75" s="42">
        <f t="shared" si="3"/>
        <v>0</v>
      </c>
      <c r="M75" s="96" t="s">
        <v>1012</v>
      </c>
    </row>
    <row r="76" spans="1:13" customFormat="1" ht="18">
      <c r="A76" s="34" t="s">
        <v>211</v>
      </c>
      <c r="B76" s="35" t="s">
        <v>212</v>
      </c>
      <c r="C76" s="36"/>
      <c r="D76" s="37" t="s">
        <v>213</v>
      </c>
      <c r="E76" s="38" t="s">
        <v>75</v>
      </c>
      <c r="F76" s="34" t="s">
        <v>39</v>
      </c>
      <c r="G76" s="39">
        <v>6</v>
      </c>
      <c r="H76" s="34">
        <v>1.79</v>
      </c>
      <c r="I76" s="40">
        <v>14.33</v>
      </c>
      <c r="J76" s="41">
        <v>29.1</v>
      </c>
      <c r="K76" s="36"/>
      <c r="L76" s="42">
        <f t="shared" si="3"/>
        <v>0</v>
      </c>
      <c r="M76" s="96" t="s">
        <v>1012</v>
      </c>
    </row>
    <row r="77" spans="1:13" customFormat="1" ht="18">
      <c r="A77" s="34" t="s">
        <v>214</v>
      </c>
      <c r="B77" s="35" t="s">
        <v>215</v>
      </c>
      <c r="C77" s="36"/>
      <c r="D77" s="37" t="s">
        <v>216</v>
      </c>
      <c r="E77" s="38" t="s">
        <v>217</v>
      </c>
      <c r="F77" s="34" t="s">
        <v>39</v>
      </c>
      <c r="G77" s="39">
        <v>6</v>
      </c>
      <c r="H77" s="34">
        <v>1.79</v>
      </c>
      <c r="I77" s="40">
        <v>14.33</v>
      </c>
      <c r="J77" s="41">
        <v>29.1</v>
      </c>
      <c r="K77" s="36"/>
      <c r="L77" s="42">
        <f t="shared" si="3"/>
        <v>0</v>
      </c>
      <c r="M77" s="96" t="s">
        <v>1012</v>
      </c>
    </row>
    <row r="78" spans="1:13" customFormat="1" ht="18">
      <c r="A78" s="34" t="s">
        <v>218</v>
      </c>
      <c r="B78" s="35" t="s">
        <v>219</v>
      </c>
      <c r="C78" s="36"/>
      <c r="D78" s="37" t="s">
        <v>220</v>
      </c>
      <c r="E78" s="38" t="s">
        <v>221</v>
      </c>
      <c r="F78" s="34" t="s">
        <v>39</v>
      </c>
      <c r="G78" s="39">
        <v>6</v>
      </c>
      <c r="H78" s="34">
        <v>1.79</v>
      </c>
      <c r="I78" s="40">
        <v>16.940000000000001</v>
      </c>
      <c r="J78" s="41">
        <v>26.65</v>
      </c>
      <c r="K78" s="36"/>
      <c r="L78" s="42">
        <f t="shared" si="3"/>
        <v>0</v>
      </c>
      <c r="M78" s="96" t="s">
        <v>1012</v>
      </c>
    </row>
    <row r="79" spans="1:13" customFormat="1" ht="18">
      <c r="A79" s="34" t="s">
        <v>222</v>
      </c>
      <c r="B79" s="35" t="s">
        <v>223</v>
      </c>
      <c r="C79" s="36" t="s">
        <v>47</v>
      </c>
      <c r="D79" s="37" t="s">
        <v>224</v>
      </c>
      <c r="E79" s="38" t="s">
        <v>64</v>
      </c>
      <c r="F79" s="34" t="s">
        <v>39</v>
      </c>
      <c r="G79" s="39">
        <v>6</v>
      </c>
      <c r="H79" s="34">
        <v>1.79</v>
      </c>
      <c r="I79" s="40" t="s">
        <v>40</v>
      </c>
      <c r="J79" s="41">
        <v>26.65</v>
      </c>
      <c r="K79" s="36"/>
      <c r="L79" s="42">
        <f t="shared" si="3"/>
        <v>0</v>
      </c>
      <c r="M79" s="97" t="s">
        <v>1019</v>
      </c>
    </row>
    <row r="80" spans="1:13" customFormat="1" ht="18">
      <c r="A80" s="34" t="s">
        <v>225</v>
      </c>
      <c r="B80" s="35" t="s">
        <v>226</v>
      </c>
      <c r="C80" s="36"/>
      <c r="D80" s="37" t="s">
        <v>227</v>
      </c>
      <c r="E80" s="38" t="s">
        <v>228</v>
      </c>
      <c r="F80" s="34" t="s">
        <v>39</v>
      </c>
      <c r="G80" s="39">
        <v>6</v>
      </c>
      <c r="H80" s="34">
        <v>1.79</v>
      </c>
      <c r="I80" s="40">
        <v>13.2</v>
      </c>
      <c r="J80" s="41">
        <v>26.65</v>
      </c>
      <c r="K80" s="36"/>
      <c r="L80" s="42">
        <f t="shared" si="3"/>
        <v>0</v>
      </c>
      <c r="M80" s="96" t="s">
        <v>1012</v>
      </c>
    </row>
    <row r="81" spans="1:13" customFormat="1" ht="18">
      <c r="A81" s="34" t="s">
        <v>229</v>
      </c>
      <c r="B81" s="35" t="s">
        <v>230</v>
      </c>
      <c r="C81" s="36"/>
      <c r="D81" s="37" t="s">
        <v>231</v>
      </c>
      <c r="E81" s="38" t="s">
        <v>142</v>
      </c>
      <c r="F81" s="34" t="s">
        <v>39</v>
      </c>
      <c r="G81" s="39">
        <v>6</v>
      </c>
      <c r="H81" s="34">
        <v>1.79</v>
      </c>
      <c r="I81" s="40">
        <v>14.74</v>
      </c>
      <c r="J81" s="41">
        <v>27</v>
      </c>
      <c r="K81" s="36"/>
      <c r="L81" s="42">
        <f t="shared" si="3"/>
        <v>0</v>
      </c>
      <c r="M81" s="96" t="s">
        <v>1012</v>
      </c>
    </row>
    <row r="82" spans="1:13" s="32" customFormat="1" ht="21" customHeight="1">
      <c r="A82" s="99" t="s">
        <v>232</v>
      </c>
      <c r="B82" s="100"/>
      <c r="C82" s="56"/>
      <c r="D82" s="33"/>
      <c r="E82" s="33"/>
      <c r="F82" s="33"/>
      <c r="G82" s="33"/>
      <c r="H82" s="33"/>
      <c r="I82" s="33"/>
      <c r="J82" s="33"/>
      <c r="K82" s="33"/>
      <c r="L82" s="33"/>
      <c r="M82" s="96"/>
    </row>
    <row r="83" spans="1:13" customFormat="1" ht="18">
      <c r="A83" s="34" t="s">
        <v>233</v>
      </c>
      <c r="B83" s="35" t="s">
        <v>234</v>
      </c>
      <c r="C83" s="36"/>
      <c r="D83" s="37" t="s">
        <v>235</v>
      </c>
      <c r="E83" s="38" t="s">
        <v>44</v>
      </c>
      <c r="F83" s="34" t="s">
        <v>39</v>
      </c>
      <c r="G83" s="39">
        <v>6</v>
      </c>
      <c r="H83" s="34">
        <v>0.76</v>
      </c>
      <c r="I83" s="40">
        <v>6.61</v>
      </c>
      <c r="J83" s="41">
        <v>11.4</v>
      </c>
      <c r="K83" s="36"/>
      <c r="L83" s="42">
        <f t="shared" ref="L83:L121" si="4">K83*J83</f>
        <v>0</v>
      </c>
      <c r="M83" s="96" t="s">
        <v>1012</v>
      </c>
    </row>
    <row r="84" spans="1:13" customFormat="1" ht="18">
      <c r="A84" s="34" t="s">
        <v>236</v>
      </c>
      <c r="B84" s="35" t="s">
        <v>237</v>
      </c>
      <c r="C84" s="36" t="s">
        <v>47</v>
      </c>
      <c r="D84" s="37" t="s">
        <v>238</v>
      </c>
      <c r="E84" s="38" t="s">
        <v>49</v>
      </c>
      <c r="F84" s="34" t="s">
        <v>39</v>
      </c>
      <c r="G84" s="39">
        <v>6</v>
      </c>
      <c r="H84" s="34">
        <v>0.76</v>
      </c>
      <c r="I84" s="40" t="s">
        <v>40</v>
      </c>
      <c r="J84" s="41">
        <v>12.45</v>
      </c>
      <c r="K84" s="36"/>
      <c r="L84" s="42">
        <f t="shared" si="4"/>
        <v>0</v>
      </c>
      <c r="M84" s="96" t="s">
        <v>1012</v>
      </c>
    </row>
    <row r="85" spans="1:13" customFormat="1" ht="18">
      <c r="A85" s="34" t="s">
        <v>239</v>
      </c>
      <c r="B85" s="35" t="s">
        <v>240</v>
      </c>
      <c r="C85" s="36"/>
      <c r="D85" s="37" t="s">
        <v>241</v>
      </c>
      <c r="E85" s="38" t="s">
        <v>242</v>
      </c>
      <c r="F85" s="34" t="s">
        <v>39</v>
      </c>
      <c r="G85" s="39">
        <v>6</v>
      </c>
      <c r="H85" s="34">
        <v>0.76</v>
      </c>
      <c r="I85" s="40">
        <v>6.61</v>
      </c>
      <c r="J85" s="41">
        <v>12.45</v>
      </c>
      <c r="K85" s="36"/>
      <c r="L85" s="42">
        <f t="shared" si="4"/>
        <v>0</v>
      </c>
      <c r="M85" s="96" t="s">
        <v>1012</v>
      </c>
    </row>
    <row r="86" spans="1:13" customFormat="1" ht="18">
      <c r="A86" s="34" t="s">
        <v>243</v>
      </c>
      <c r="B86" s="35" t="s">
        <v>244</v>
      </c>
      <c r="C86" s="36"/>
      <c r="D86" s="37" t="s">
        <v>245</v>
      </c>
      <c r="E86" s="38" t="s">
        <v>246</v>
      </c>
      <c r="F86" s="34" t="s">
        <v>39</v>
      </c>
      <c r="G86" s="39">
        <v>6</v>
      </c>
      <c r="H86" s="34">
        <v>0.76</v>
      </c>
      <c r="I86" s="40">
        <v>6.31</v>
      </c>
      <c r="J86" s="41">
        <v>12.45</v>
      </c>
      <c r="K86" s="36"/>
      <c r="L86" s="42">
        <f t="shared" si="4"/>
        <v>0</v>
      </c>
      <c r="M86" s="96" t="s">
        <v>1012</v>
      </c>
    </row>
    <row r="87" spans="1:13" customFormat="1" ht="18">
      <c r="A87" s="34" t="s">
        <v>247</v>
      </c>
      <c r="B87" s="35" t="s">
        <v>248</v>
      </c>
      <c r="C87" s="36"/>
      <c r="D87" s="37" t="s">
        <v>249</v>
      </c>
      <c r="E87" s="38" t="s">
        <v>64</v>
      </c>
      <c r="F87" s="34" t="s">
        <v>39</v>
      </c>
      <c r="G87" s="39">
        <v>6</v>
      </c>
      <c r="H87" s="34">
        <v>0.76</v>
      </c>
      <c r="I87" s="40">
        <v>7.04</v>
      </c>
      <c r="J87" s="41">
        <v>11.4</v>
      </c>
      <c r="K87" s="36"/>
      <c r="L87" s="42">
        <f t="shared" si="4"/>
        <v>0</v>
      </c>
      <c r="M87" s="96" t="s">
        <v>1012</v>
      </c>
    </row>
    <row r="88" spans="1:13" customFormat="1" ht="18">
      <c r="A88" s="34" t="s">
        <v>250</v>
      </c>
      <c r="B88" s="35" t="s">
        <v>251</v>
      </c>
      <c r="C88" s="36"/>
      <c r="D88" s="37" t="s">
        <v>252</v>
      </c>
      <c r="E88" s="38" t="s">
        <v>75</v>
      </c>
      <c r="F88" s="34" t="s">
        <v>39</v>
      </c>
      <c r="G88" s="39">
        <v>6</v>
      </c>
      <c r="H88" s="34">
        <v>0.76</v>
      </c>
      <c r="I88" s="40">
        <v>7.92</v>
      </c>
      <c r="J88" s="41">
        <v>11.4</v>
      </c>
      <c r="K88" s="36"/>
      <c r="L88" s="42">
        <f t="shared" si="4"/>
        <v>0</v>
      </c>
      <c r="M88" s="97" t="s">
        <v>1012</v>
      </c>
    </row>
    <row r="89" spans="1:13" customFormat="1" ht="18">
      <c r="A89" s="34" t="s">
        <v>253</v>
      </c>
      <c r="B89" s="35" t="s">
        <v>254</v>
      </c>
      <c r="C89" s="36"/>
      <c r="D89" s="37" t="s">
        <v>255</v>
      </c>
      <c r="E89" s="38" t="s">
        <v>44</v>
      </c>
      <c r="F89" s="34" t="s">
        <v>39</v>
      </c>
      <c r="G89" s="39">
        <v>6</v>
      </c>
      <c r="H89" s="34">
        <v>0.76</v>
      </c>
      <c r="I89" s="40" t="s">
        <v>40</v>
      </c>
      <c r="J89" s="41">
        <v>11.4</v>
      </c>
      <c r="K89" s="36"/>
      <c r="L89" s="42">
        <f t="shared" si="4"/>
        <v>0</v>
      </c>
      <c r="M89" s="97" t="s">
        <v>1012</v>
      </c>
    </row>
    <row r="90" spans="1:13" customFormat="1" ht="18">
      <c r="A90" s="34" t="s">
        <v>256</v>
      </c>
      <c r="B90" s="35" t="s">
        <v>257</v>
      </c>
      <c r="C90" s="36"/>
      <c r="D90" s="37" t="s">
        <v>258</v>
      </c>
      <c r="E90" s="38" t="s">
        <v>221</v>
      </c>
      <c r="F90" s="34" t="s">
        <v>39</v>
      </c>
      <c r="G90" s="39">
        <v>6</v>
      </c>
      <c r="H90" s="34">
        <v>0.76</v>
      </c>
      <c r="I90" s="40">
        <v>8.14</v>
      </c>
      <c r="J90" s="41">
        <v>11.4</v>
      </c>
      <c r="K90" s="36"/>
      <c r="L90" s="42">
        <f t="shared" si="4"/>
        <v>0</v>
      </c>
      <c r="M90" s="96" t="s">
        <v>1012</v>
      </c>
    </row>
    <row r="91" spans="1:13" customFormat="1" ht="18">
      <c r="A91" s="34" t="s">
        <v>259</v>
      </c>
      <c r="B91" s="35" t="s">
        <v>260</v>
      </c>
      <c r="C91" s="36"/>
      <c r="D91" s="37" t="s">
        <v>261</v>
      </c>
      <c r="E91" s="38" t="s">
        <v>262</v>
      </c>
      <c r="F91" s="34" t="s">
        <v>39</v>
      </c>
      <c r="G91" s="39">
        <v>6</v>
      </c>
      <c r="H91" s="34">
        <v>0.76</v>
      </c>
      <c r="I91" s="40">
        <v>6.38</v>
      </c>
      <c r="J91" s="41">
        <v>11.4</v>
      </c>
      <c r="K91" s="36"/>
      <c r="L91" s="42">
        <f t="shared" si="4"/>
        <v>0</v>
      </c>
      <c r="M91" s="96" t="s">
        <v>1012</v>
      </c>
    </row>
    <row r="92" spans="1:13" customFormat="1" ht="18">
      <c r="A92" s="34" t="s">
        <v>263</v>
      </c>
      <c r="B92" s="35" t="s">
        <v>264</v>
      </c>
      <c r="C92" s="36"/>
      <c r="D92" s="37" t="s">
        <v>265</v>
      </c>
      <c r="E92" s="38" t="s">
        <v>221</v>
      </c>
      <c r="F92" s="34" t="s">
        <v>39</v>
      </c>
      <c r="G92" s="39">
        <v>6</v>
      </c>
      <c r="H92" s="34">
        <v>0.76</v>
      </c>
      <c r="I92" s="40">
        <v>6.82</v>
      </c>
      <c r="J92" s="41">
        <v>11.4</v>
      </c>
      <c r="K92" s="36"/>
      <c r="L92" s="42">
        <f t="shared" si="4"/>
        <v>0</v>
      </c>
      <c r="M92" s="97" t="s">
        <v>1012</v>
      </c>
    </row>
    <row r="93" spans="1:13" customFormat="1" ht="18">
      <c r="A93" s="34" t="s">
        <v>266</v>
      </c>
      <c r="B93" s="35" t="s">
        <v>267</v>
      </c>
      <c r="C93" s="36"/>
      <c r="D93" s="37" t="s">
        <v>268</v>
      </c>
      <c r="E93" s="38" t="s">
        <v>269</v>
      </c>
      <c r="F93" s="34" t="s">
        <v>39</v>
      </c>
      <c r="G93" s="39">
        <v>6</v>
      </c>
      <c r="H93" s="34">
        <v>0.76</v>
      </c>
      <c r="I93" s="40">
        <v>7.7</v>
      </c>
      <c r="J93" s="41">
        <v>11.4</v>
      </c>
      <c r="K93" s="36"/>
      <c r="L93" s="42">
        <f t="shared" si="4"/>
        <v>0</v>
      </c>
      <c r="M93" s="96" t="s">
        <v>1012</v>
      </c>
    </row>
    <row r="94" spans="1:13" customFormat="1" ht="18">
      <c r="A94" s="34" t="s">
        <v>270</v>
      </c>
      <c r="B94" s="35" t="s">
        <v>271</v>
      </c>
      <c r="C94" s="36"/>
      <c r="D94" s="37" t="s">
        <v>272</v>
      </c>
      <c r="E94" s="38" t="s">
        <v>273</v>
      </c>
      <c r="F94" s="34" t="s">
        <v>39</v>
      </c>
      <c r="G94" s="39">
        <v>6</v>
      </c>
      <c r="H94" s="34">
        <v>0.76</v>
      </c>
      <c r="I94" s="40">
        <v>7.7</v>
      </c>
      <c r="J94" s="41">
        <v>11.4</v>
      </c>
      <c r="K94" s="36"/>
      <c r="L94" s="42">
        <f t="shared" si="4"/>
        <v>0</v>
      </c>
      <c r="M94" s="96" t="s">
        <v>1012</v>
      </c>
    </row>
    <row r="95" spans="1:13" customFormat="1" ht="18">
      <c r="A95" s="34" t="s">
        <v>274</v>
      </c>
      <c r="B95" s="35" t="s">
        <v>275</v>
      </c>
      <c r="C95" s="36"/>
      <c r="D95" s="37" t="s">
        <v>276</v>
      </c>
      <c r="E95" s="38" t="s">
        <v>277</v>
      </c>
      <c r="F95" s="34" t="s">
        <v>39</v>
      </c>
      <c r="G95" s="39">
        <v>6</v>
      </c>
      <c r="H95" s="34">
        <v>0.76</v>
      </c>
      <c r="I95" s="40">
        <v>7.92</v>
      </c>
      <c r="J95" s="41">
        <v>11.4</v>
      </c>
      <c r="K95" s="36"/>
      <c r="L95" s="42">
        <f t="shared" si="4"/>
        <v>0</v>
      </c>
      <c r="M95" s="97" t="s">
        <v>1012</v>
      </c>
    </row>
    <row r="96" spans="1:13" customFormat="1" ht="18">
      <c r="A96" s="34" t="s">
        <v>278</v>
      </c>
      <c r="B96" s="35" t="s">
        <v>279</v>
      </c>
      <c r="C96" s="36"/>
      <c r="D96" s="37" t="s">
        <v>280</v>
      </c>
      <c r="E96" s="38" t="s">
        <v>221</v>
      </c>
      <c r="F96" s="34" t="s">
        <v>39</v>
      </c>
      <c r="G96" s="39">
        <v>6</v>
      </c>
      <c r="H96" s="34">
        <v>0.76</v>
      </c>
      <c r="I96" s="40" t="s">
        <v>40</v>
      </c>
      <c r="J96" s="41">
        <v>11.4</v>
      </c>
      <c r="K96" s="36"/>
      <c r="L96" s="42">
        <f t="shared" si="4"/>
        <v>0</v>
      </c>
      <c r="M96" s="96" t="s">
        <v>1012</v>
      </c>
    </row>
    <row r="97" spans="1:13" customFormat="1" ht="18">
      <c r="A97" s="34" t="s">
        <v>281</v>
      </c>
      <c r="B97" s="35" t="s">
        <v>282</v>
      </c>
      <c r="C97" s="36"/>
      <c r="D97" s="37" t="s">
        <v>283</v>
      </c>
      <c r="E97" s="38" t="s">
        <v>284</v>
      </c>
      <c r="F97" s="34" t="s">
        <v>39</v>
      </c>
      <c r="G97" s="39">
        <v>6</v>
      </c>
      <c r="H97" s="34">
        <v>0.76</v>
      </c>
      <c r="I97" s="40">
        <v>7.26</v>
      </c>
      <c r="J97" s="41">
        <v>11.4</v>
      </c>
      <c r="K97" s="36"/>
      <c r="L97" s="42">
        <f t="shared" si="4"/>
        <v>0</v>
      </c>
      <c r="M97" s="96" t="s">
        <v>1012</v>
      </c>
    </row>
    <row r="98" spans="1:13" customFormat="1" ht="18">
      <c r="A98" s="34" t="s">
        <v>285</v>
      </c>
      <c r="B98" s="35" t="s">
        <v>286</v>
      </c>
      <c r="C98" s="36"/>
      <c r="D98" s="37" t="s">
        <v>287</v>
      </c>
      <c r="E98" s="38" t="s">
        <v>124</v>
      </c>
      <c r="F98" s="34" t="s">
        <v>39</v>
      </c>
      <c r="G98" s="39">
        <v>6</v>
      </c>
      <c r="H98" s="34">
        <v>0.76</v>
      </c>
      <c r="I98" s="40" t="s">
        <v>40</v>
      </c>
      <c r="J98" s="41">
        <v>11.4</v>
      </c>
      <c r="K98" s="36"/>
      <c r="L98" s="42">
        <f t="shared" si="4"/>
        <v>0</v>
      </c>
      <c r="M98" s="97" t="s">
        <v>1012</v>
      </c>
    </row>
    <row r="99" spans="1:13" customFormat="1" ht="18">
      <c r="A99" s="34" t="s">
        <v>288</v>
      </c>
      <c r="B99" s="35" t="s">
        <v>289</v>
      </c>
      <c r="C99" s="36"/>
      <c r="D99" s="37" t="s">
        <v>290</v>
      </c>
      <c r="E99" s="38" t="s">
        <v>221</v>
      </c>
      <c r="F99" s="34" t="s">
        <v>39</v>
      </c>
      <c r="G99" s="39">
        <v>6</v>
      </c>
      <c r="H99" s="34">
        <v>0.76</v>
      </c>
      <c r="I99" s="40">
        <v>7.92</v>
      </c>
      <c r="J99" s="41">
        <v>11.4</v>
      </c>
      <c r="K99" s="36"/>
      <c r="L99" s="42">
        <f t="shared" si="4"/>
        <v>0</v>
      </c>
      <c r="M99" s="96" t="s">
        <v>1012</v>
      </c>
    </row>
    <row r="100" spans="1:13" customFormat="1" ht="18">
      <c r="A100" s="34" t="s">
        <v>291</v>
      </c>
      <c r="B100" s="35" t="s">
        <v>292</v>
      </c>
      <c r="C100" s="36"/>
      <c r="D100" s="37" t="s">
        <v>293</v>
      </c>
      <c r="E100" s="38" t="s">
        <v>294</v>
      </c>
      <c r="F100" s="34" t="s">
        <v>39</v>
      </c>
      <c r="G100" s="39">
        <v>6</v>
      </c>
      <c r="H100" s="34">
        <v>0.76</v>
      </c>
      <c r="I100" s="40">
        <v>7.05</v>
      </c>
      <c r="J100" s="41">
        <v>11.4</v>
      </c>
      <c r="K100" s="36"/>
      <c r="L100" s="42">
        <f t="shared" si="4"/>
        <v>0</v>
      </c>
      <c r="M100" s="96" t="s">
        <v>1012</v>
      </c>
    </row>
    <row r="101" spans="1:13" customFormat="1" ht="18">
      <c r="A101" s="34" t="s">
        <v>295</v>
      </c>
      <c r="B101" s="35" t="s">
        <v>296</v>
      </c>
      <c r="C101" s="36"/>
      <c r="D101" s="37" t="s">
        <v>293</v>
      </c>
      <c r="E101" s="38" t="s">
        <v>297</v>
      </c>
      <c r="F101" s="34" t="s">
        <v>39</v>
      </c>
      <c r="G101" s="39">
        <v>6</v>
      </c>
      <c r="H101" s="34">
        <v>0.76</v>
      </c>
      <c r="I101" s="40">
        <v>7.05</v>
      </c>
      <c r="J101" s="41">
        <v>11.4</v>
      </c>
      <c r="K101" s="36"/>
      <c r="L101" s="42">
        <f t="shared" si="4"/>
        <v>0</v>
      </c>
      <c r="M101" s="96" t="s">
        <v>1012</v>
      </c>
    </row>
    <row r="102" spans="1:13" customFormat="1" ht="18">
      <c r="A102" s="34" t="s">
        <v>298</v>
      </c>
      <c r="B102" s="35" t="s">
        <v>299</v>
      </c>
      <c r="C102" s="36"/>
      <c r="D102" s="37" t="s">
        <v>300</v>
      </c>
      <c r="E102" s="38" t="s">
        <v>44</v>
      </c>
      <c r="F102" s="34" t="s">
        <v>39</v>
      </c>
      <c r="G102" s="39">
        <v>6</v>
      </c>
      <c r="H102" s="34">
        <v>0.76</v>
      </c>
      <c r="I102" s="40">
        <v>7.26</v>
      </c>
      <c r="J102" s="41">
        <v>11.4</v>
      </c>
      <c r="K102" s="36"/>
      <c r="L102" s="42">
        <f t="shared" si="4"/>
        <v>0</v>
      </c>
      <c r="M102" s="96" t="s">
        <v>1012</v>
      </c>
    </row>
    <row r="103" spans="1:13" customFormat="1" ht="18">
      <c r="A103" s="34" t="s">
        <v>301</v>
      </c>
      <c r="B103" s="35" t="s">
        <v>302</v>
      </c>
      <c r="C103" s="36"/>
      <c r="D103" s="37" t="s">
        <v>303</v>
      </c>
      <c r="E103" s="38" t="s">
        <v>44</v>
      </c>
      <c r="F103" s="34" t="s">
        <v>39</v>
      </c>
      <c r="G103" s="39">
        <v>6</v>
      </c>
      <c r="H103" s="34">
        <v>0.76</v>
      </c>
      <c r="I103" s="40" t="s">
        <v>40</v>
      </c>
      <c r="J103" s="41">
        <v>11.4</v>
      </c>
      <c r="K103" s="36"/>
      <c r="L103" s="42">
        <f t="shared" si="4"/>
        <v>0</v>
      </c>
      <c r="M103" s="97" t="s">
        <v>1012</v>
      </c>
    </row>
    <row r="104" spans="1:13" customFormat="1" ht="18">
      <c r="A104" s="34" t="s">
        <v>304</v>
      </c>
      <c r="B104" s="35" t="s">
        <v>305</v>
      </c>
      <c r="C104" s="36"/>
      <c r="D104" s="37" t="s">
        <v>306</v>
      </c>
      <c r="E104" s="38" t="s">
        <v>75</v>
      </c>
      <c r="F104" s="34" t="s">
        <v>39</v>
      </c>
      <c r="G104" s="39">
        <v>6</v>
      </c>
      <c r="H104" s="34">
        <v>0.76</v>
      </c>
      <c r="I104" s="40">
        <v>7.28</v>
      </c>
      <c r="J104" s="41">
        <v>11.4</v>
      </c>
      <c r="K104" s="36"/>
      <c r="L104" s="42">
        <f t="shared" si="4"/>
        <v>0</v>
      </c>
      <c r="M104" s="96" t="s">
        <v>1012</v>
      </c>
    </row>
    <row r="105" spans="1:13" customFormat="1" ht="18">
      <c r="A105" s="34" t="s">
        <v>307</v>
      </c>
      <c r="B105" s="35" t="s">
        <v>308</v>
      </c>
      <c r="C105" s="36"/>
      <c r="D105" s="37" t="s">
        <v>309</v>
      </c>
      <c r="E105" s="38" t="s">
        <v>221</v>
      </c>
      <c r="F105" s="34" t="s">
        <v>39</v>
      </c>
      <c r="G105" s="39">
        <v>6</v>
      </c>
      <c r="H105" s="34">
        <v>0.76</v>
      </c>
      <c r="I105" s="40">
        <v>6.82</v>
      </c>
      <c r="J105" s="41">
        <v>11.4</v>
      </c>
      <c r="K105" s="36"/>
      <c r="L105" s="42">
        <f t="shared" si="4"/>
        <v>0</v>
      </c>
      <c r="M105" s="96" t="s">
        <v>1012</v>
      </c>
    </row>
    <row r="106" spans="1:13" customFormat="1" ht="18">
      <c r="A106" s="34" t="s">
        <v>310</v>
      </c>
      <c r="B106" s="35" t="s">
        <v>311</v>
      </c>
      <c r="C106" s="36"/>
      <c r="D106" s="37" t="s">
        <v>312</v>
      </c>
      <c r="E106" s="38" t="s">
        <v>128</v>
      </c>
      <c r="F106" s="34" t="s">
        <v>39</v>
      </c>
      <c r="G106" s="39">
        <v>6</v>
      </c>
      <c r="H106" s="34">
        <v>0.76</v>
      </c>
      <c r="I106" s="40">
        <v>7.48</v>
      </c>
      <c r="J106" s="41">
        <v>12.45</v>
      </c>
      <c r="K106" s="36"/>
      <c r="L106" s="42">
        <f t="shared" si="4"/>
        <v>0</v>
      </c>
      <c r="M106" s="96" t="s">
        <v>1012</v>
      </c>
    </row>
    <row r="107" spans="1:13" customFormat="1" ht="18">
      <c r="A107" s="34" t="s">
        <v>313</v>
      </c>
      <c r="B107" s="35" t="s">
        <v>314</v>
      </c>
      <c r="C107" s="36"/>
      <c r="D107" s="37" t="s">
        <v>315</v>
      </c>
      <c r="E107" s="38" t="s">
        <v>316</v>
      </c>
      <c r="F107" s="34" t="s">
        <v>39</v>
      </c>
      <c r="G107" s="39">
        <v>6</v>
      </c>
      <c r="H107" s="34">
        <v>0.76</v>
      </c>
      <c r="I107" s="40">
        <v>7.26</v>
      </c>
      <c r="J107" s="41">
        <v>12.45</v>
      </c>
      <c r="K107" s="36"/>
      <c r="L107" s="42">
        <f t="shared" si="4"/>
        <v>0</v>
      </c>
      <c r="M107" s="97" t="s">
        <v>1012</v>
      </c>
    </row>
    <row r="108" spans="1:13" customFormat="1" ht="18">
      <c r="A108" s="34" t="s">
        <v>317</v>
      </c>
      <c r="B108" s="35" t="s">
        <v>318</v>
      </c>
      <c r="C108" s="36"/>
      <c r="D108" s="37" t="s">
        <v>319</v>
      </c>
      <c r="E108" s="38" t="s">
        <v>44</v>
      </c>
      <c r="F108" s="34" t="s">
        <v>39</v>
      </c>
      <c r="G108" s="39">
        <v>6</v>
      </c>
      <c r="H108" s="34">
        <v>0.76</v>
      </c>
      <c r="I108" s="40">
        <v>5.18</v>
      </c>
      <c r="J108" s="41">
        <v>11.4</v>
      </c>
      <c r="K108" s="36"/>
      <c r="L108" s="42">
        <f t="shared" si="4"/>
        <v>0</v>
      </c>
      <c r="M108" s="97" t="s">
        <v>1012</v>
      </c>
    </row>
    <row r="109" spans="1:13" customFormat="1" ht="18">
      <c r="A109" s="34" t="s">
        <v>320</v>
      </c>
      <c r="B109" s="35" t="s">
        <v>321</v>
      </c>
      <c r="C109" s="36"/>
      <c r="D109" s="37" t="s">
        <v>322</v>
      </c>
      <c r="E109" s="38" t="s">
        <v>297</v>
      </c>
      <c r="F109" s="34" t="s">
        <v>39</v>
      </c>
      <c r="G109" s="39">
        <v>6</v>
      </c>
      <c r="H109" s="34">
        <v>0.76</v>
      </c>
      <c r="I109" s="40" t="s">
        <v>40</v>
      </c>
      <c r="J109" s="41">
        <v>11.4</v>
      </c>
      <c r="K109" s="36"/>
      <c r="L109" s="42">
        <f t="shared" si="4"/>
        <v>0</v>
      </c>
      <c r="M109" s="96" t="s">
        <v>1012</v>
      </c>
    </row>
    <row r="110" spans="1:13" customFormat="1" ht="18">
      <c r="A110" s="34" t="s">
        <v>323</v>
      </c>
      <c r="B110" s="35" t="s">
        <v>324</v>
      </c>
      <c r="C110" s="36"/>
      <c r="D110" s="37" t="s">
        <v>325</v>
      </c>
      <c r="E110" s="38" t="s">
        <v>326</v>
      </c>
      <c r="F110" s="34" t="s">
        <v>39</v>
      </c>
      <c r="G110" s="39">
        <v>6</v>
      </c>
      <c r="H110" s="34">
        <v>0.76</v>
      </c>
      <c r="I110" s="40">
        <v>5.73</v>
      </c>
      <c r="J110" s="41">
        <v>11.4</v>
      </c>
      <c r="K110" s="36"/>
      <c r="L110" s="42">
        <f t="shared" si="4"/>
        <v>0</v>
      </c>
      <c r="M110" s="97" t="s">
        <v>1012</v>
      </c>
    </row>
    <row r="111" spans="1:13" customFormat="1" ht="18">
      <c r="A111" s="71" t="s">
        <v>327</v>
      </c>
      <c r="B111" s="35" t="s">
        <v>328</v>
      </c>
      <c r="C111" s="36" t="s">
        <v>47</v>
      </c>
      <c r="D111" s="37" t="s">
        <v>329</v>
      </c>
      <c r="E111" s="38" t="s">
        <v>330</v>
      </c>
      <c r="F111" s="34" t="s">
        <v>39</v>
      </c>
      <c r="G111" s="39">
        <v>6</v>
      </c>
      <c r="H111" s="34">
        <v>0.76</v>
      </c>
      <c r="I111" s="40" t="s">
        <v>40</v>
      </c>
      <c r="J111" s="41">
        <v>11.4</v>
      </c>
      <c r="K111" s="36"/>
      <c r="L111" s="42">
        <f t="shared" si="4"/>
        <v>0</v>
      </c>
      <c r="M111" s="97" t="s">
        <v>1015</v>
      </c>
    </row>
    <row r="112" spans="1:13" customFormat="1" ht="18">
      <c r="A112" s="34" t="s">
        <v>331</v>
      </c>
      <c r="B112" s="35" t="s">
        <v>332</v>
      </c>
      <c r="C112" s="36" t="s">
        <v>47</v>
      </c>
      <c r="D112" s="37" t="s">
        <v>333</v>
      </c>
      <c r="E112" s="38" t="s">
        <v>334</v>
      </c>
      <c r="F112" s="34" t="s">
        <v>39</v>
      </c>
      <c r="G112" s="39">
        <v>6</v>
      </c>
      <c r="H112" s="34">
        <v>0.76</v>
      </c>
      <c r="I112" s="40" t="s">
        <v>40</v>
      </c>
      <c r="J112" s="41">
        <v>11.4</v>
      </c>
      <c r="K112" s="36"/>
      <c r="L112" s="42">
        <f t="shared" si="4"/>
        <v>0</v>
      </c>
      <c r="M112" s="96" t="s">
        <v>1022</v>
      </c>
    </row>
    <row r="113" spans="1:13" customFormat="1" ht="18">
      <c r="A113" s="34" t="s">
        <v>335</v>
      </c>
      <c r="B113" s="35" t="s">
        <v>336</v>
      </c>
      <c r="C113" s="36"/>
      <c r="D113" s="37" t="s">
        <v>337</v>
      </c>
      <c r="E113" s="38" t="s">
        <v>334</v>
      </c>
      <c r="F113" s="34" t="s">
        <v>39</v>
      </c>
      <c r="G113" s="39">
        <v>6</v>
      </c>
      <c r="H113" s="34">
        <v>0.76</v>
      </c>
      <c r="I113" s="40" t="s">
        <v>40</v>
      </c>
      <c r="J113" s="41">
        <v>11.4</v>
      </c>
      <c r="K113" s="36"/>
      <c r="L113" s="42">
        <f t="shared" si="4"/>
        <v>0</v>
      </c>
      <c r="M113" s="97" t="s">
        <v>1012</v>
      </c>
    </row>
    <row r="114" spans="1:13" customFormat="1" ht="18">
      <c r="A114" s="34" t="s">
        <v>338</v>
      </c>
      <c r="B114" s="35" t="s">
        <v>339</v>
      </c>
      <c r="C114" s="36"/>
      <c r="D114" s="37" t="s">
        <v>337</v>
      </c>
      <c r="E114" s="38" t="s">
        <v>75</v>
      </c>
      <c r="F114" s="34" t="s">
        <v>39</v>
      </c>
      <c r="G114" s="39">
        <v>6</v>
      </c>
      <c r="H114" s="34">
        <v>0.76</v>
      </c>
      <c r="I114" s="40" t="s">
        <v>40</v>
      </c>
      <c r="J114" s="41">
        <v>11.4</v>
      </c>
      <c r="K114" s="36"/>
      <c r="L114" s="42">
        <f t="shared" si="4"/>
        <v>0</v>
      </c>
      <c r="M114" s="97" t="s">
        <v>1020</v>
      </c>
    </row>
    <row r="115" spans="1:13" customFormat="1" ht="18">
      <c r="A115" s="34" t="s">
        <v>340</v>
      </c>
      <c r="B115" s="35" t="s">
        <v>341</v>
      </c>
      <c r="C115" s="36"/>
      <c r="D115" s="37" t="s">
        <v>342</v>
      </c>
      <c r="E115" s="38" t="s">
        <v>167</v>
      </c>
      <c r="F115" s="34" t="s">
        <v>39</v>
      </c>
      <c r="G115" s="39">
        <v>6</v>
      </c>
      <c r="H115" s="34">
        <v>0.76</v>
      </c>
      <c r="I115" s="40">
        <v>5.72</v>
      </c>
      <c r="J115" s="41">
        <v>11.4</v>
      </c>
      <c r="K115" s="36"/>
      <c r="L115" s="42">
        <f t="shared" si="4"/>
        <v>0</v>
      </c>
      <c r="M115" s="96" t="s">
        <v>1012</v>
      </c>
    </row>
    <row r="116" spans="1:13" customFormat="1" ht="18">
      <c r="A116" s="34" t="s">
        <v>343</v>
      </c>
      <c r="B116" s="35" t="s">
        <v>344</v>
      </c>
      <c r="C116" s="36"/>
      <c r="D116" s="37" t="s">
        <v>345</v>
      </c>
      <c r="E116" s="38" t="s">
        <v>346</v>
      </c>
      <c r="F116" s="34" t="s">
        <v>39</v>
      </c>
      <c r="G116" s="39">
        <v>6</v>
      </c>
      <c r="H116" s="34">
        <v>0.76</v>
      </c>
      <c r="I116" s="40">
        <v>6.82</v>
      </c>
      <c r="J116" s="41">
        <v>11.4</v>
      </c>
      <c r="K116" s="36"/>
      <c r="L116" s="42">
        <f t="shared" si="4"/>
        <v>0</v>
      </c>
      <c r="M116" s="97" t="s">
        <v>1012</v>
      </c>
    </row>
    <row r="117" spans="1:13" customFormat="1" ht="18">
      <c r="A117" s="34" t="s">
        <v>347</v>
      </c>
      <c r="B117" s="35" t="s">
        <v>348</v>
      </c>
      <c r="C117" s="36" t="s">
        <v>47</v>
      </c>
      <c r="D117" s="37" t="s">
        <v>349</v>
      </c>
      <c r="E117" s="38" t="s">
        <v>350</v>
      </c>
      <c r="F117" s="34" t="s">
        <v>39</v>
      </c>
      <c r="G117" s="39">
        <v>6</v>
      </c>
      <c r="H117" s="34">
        <v>0.76</v>
      </c>
      <c r="I117" s="40" t="s">
        <v>40</v>
      </c>
      <c r="J117" s="41">
        <v>11.4</v>
      </c>
      <c r="K117" s="36"/>
      <c r="L117" s="42">
        <f t="shared" si="4"/>
        <v>0</v>
      </c>
      <c r="M117" s="97" t="s">
        <v>1021</v>
      </c>
    </row>
    <row r="118" spans="1:13" customFormat="1" ht="18">
      <c r="A118" s="34" t="s">
        <v>351</v>
      </c>
      <c r="B118" s="35" t="s">
        <v>352</v>
      </c>
      <c r="C118" s="36"/>
      <c r="D118" s="37" t="s">
        <v>353</v>
      </c>
      <c r="E118" s="38" t="s">
        <v>354</v>
      </c>
      <c r="F118" s="34" t="s">
        <v>39</v>
      </c>
      <c r="G118" s="39">
        <v>6</v>
      </c>
      <c r="H118" s="34">
        <v>0.76</v>
      </c>
      <c r="I118" s="40">
        <v>6.6</v>
      </c>
      <c r="J118" s="41">
        <v>11.6</v>
      </c>
      <c r="K118" s="36"/>
      <c r="L118" s="42">
        <f t="shared" si="4"/>
        <v>0</v>
      </c>
      <c r="M118" s="96" t="s">
        <v>1012</v>
      </c>
    </row>
    <row r="119" spans="1:13" customFormat="1" ht="18">
      <c r="A119" s="34" t="s">
        <v>355</v>
      </c>
      <c r="B119" s="35" t="s">
        <v>356</v>
      </c>
      <c r="C119" s="36"/>
      <c r="D119" s="37" t="s">
        <v>357</v>
      </c>
      <c r="E119" s="38" t="s">
        <v>49</v>
      </c>
      <c r="F119" s="34" t="s">
        <v>39</v>
      </c>
      <c r="G119" s="39">
        <v>6</v>
      </c>
      <c r="H119" s="34">
        <v>1.29</v>
      </c>
      <c r="I119" s="40">
        <v>10.58</v>
      </c>
      <c r="J119" s="41">
        <v>16.350000000000001</v>
      </c>
      <c r="K119" s="36"/>
      <c r="L119" s="42">
        <f t="shared" si="4"/>
        <v>0</v>
      </c>
      <c r="M119" s="96" t="s">
        <v>1012</v>
      </c>
    </row>
    <row r="120" spans="1:13" customFormat="1" ht="24.75" customHeight="1">
      <c r="A120" s="99" t="s">
        <v>358</v>
      </c>
      <c r="B120" s="100"/>
      <c r="C120" s="56"/>
      <c r="D120" s="33"/>
      <c r="E120" s="33"/>
      <c r="F120" s="33"/>
      <c r="G120" s="33"/>
      <c r="H120" s="33"/>
      <c r="I120" s="33"/>
      <c r="J120" s="33"/>
      <c r="K120" s="33"/>
      <c r="L120" s="33"/>
      <c r="M120" s="96"/>
    </row>
    <row r="121" spans="1:13" customFormat="1" ht="18">
      <c r="A121" s="34" t="s">
        <v>359</v>
      </c>
      <c r="B121" s="35" t="s">
        <v>360</v>
      </c>
      <c r="C121" s="36" t="s">
        <v>47</v>
      </c>
      <c r="D121" s="37" t="s">
        <v>358</v>
      </c>
      <c r="E121" s="38"/>
      <c r="F121" s="34" t="s">
        <v>361</v>
      </c>
      <c r="G121" s="39">
        <v>12</v>
      </c>
      <c r="H121" s="34">
        <v>0.56999999999999995</v>
      </c>
      <c r="I121" s="40" t="s">
        <v>40</v>
      </c>
      <c r="J121" s="41">
        <v>5.45</v>
      </c>
      <c r="K121" s="36"/>
      <c r="L121" s="42">
        <f t="shared" si="4"/>
        <v>0</v>
      </c>
      <c r="M121" s="97" t="s">
        <v>1023</v>
      </c>
    </row>
    <row r="122" spans="1:13" s="32" customFormat="1" ht="21" customHeight="1">
      <c r="A122" s="99" t="s">
        <v>362</v>
      </c>
      <c r="B122" s="100"/>
      <c r="C122" s="56"/>
      <c r="D122" s="33"/>
      <c r="E122" s="33"/>
      <c r="F122" s="33"/>
      <c r="G122" s="33"/>
      <c r="H122" s="33"/>
      <c r="I122" s="33"/>
      <c r="J122" s="33"/>
      <c r="K122" s="33"/>
      <c r="L122" s="33"/>
      <c r="M122" s="96"/>
    </row>
    <row r="123" spans="1:13" customFormat="1" ht="18">
      <c r="A123" s="34" t="s">
        <v>363</v>
      </c>
      <c r="B123" s="35" t="s">
        <v>364</v>
      </c>
      <c r="C123" s="36"/>
      <c r="D123" s="37" t="s">
        <v>365</v>
      </c>
      <c r="E123" s="38" t="s">
        <v>44</v>
      </c>
      <c r="F123" s="34" t="s">
        <v>39</v>
      </c>
      <c r="G123" s="39">
        <v>6</v>
      </c>
      <c r="H123" s="34">
        <v>0.99</v>
      </c>
      <c r="I123" s="40">
        <v>9.48</v>
      </c>
      <c r="J123" s="41">
        <v>14.75</v>
      </c>
      <c r="K123" s="36"/>
      <c r="L123" s="42">
        <f t="shared" ref="L123:L127" si="5">K123*J123</f>
        <v>0</v>
      </c>
      <c r="M123" s="97" t="s">
        <v>1024</v>
      </c>
    </row>
    <row r="124" spans="1:13" customFormat="1" ht="18">
      <c r="A124" s="34" t="s">
        <v>366</v>
      </c>
      <c r="B124" s="35" t="s">
        <v>367</v>
      </c>
      <c r="C124" s="36" t="s">
        <v>47</v>
      </c>
      <c r="D124" s="37" t="s">
        <v>368</v>
      </c>
      <c r="E124" s="38" t="s">
        <v>44</v>
      </c>
      <c r="F124" s="34" t="s">
        <v>39</v>
      </c>
      <c r="G124" s="39">
        <v>6</v>
      </c>
      <c r="H124" s="34">
        <v>0.99</v>
      </c>
      <c r="I124" s="40" t="s">
        <v>40</v>
      </c>
      <c r="J124" s="41">
        <v>14.75</v>
      </c>
      <c r="K124" s="36"/>
      <c r="L124" s="42">
        <f>K124*J124</f>
        <v>0</v>
      </c>
      <c r="M124" s="97" t="s">
        <v>1024</v>
      </c>
    </row>
    <row r="125" spans="1:13" customFormat="1" ht="18">
      <c r="A125" s="34" t="s">
        <v>369</v>
      </c>
      <c r="B125" s="35" t="s">
        <v>370</v>
      </c>
      <c r="C125" s="36"/>
      <c r="D125" s="37" t="s">
        <v>371</v>
      </c>
      <c r="E125" s="38" t="s">
        <v>49</v>
      </c>
      <c r="F125" s="34" t="s">
        <v>39</v>
      </c>
      <c r="G125" s="39">
        <v>6</v>
      </c>
      <c r="H125" s="34">
        <v>0.99</v>
      </c>
      <c r="I125" s="40" t="s">
        <v>40</v>
      </c>
      <c r="J125" s="41">
        <v>14.75</v>
      </c>
      <c r="K125" s="36"/>
      <c r="L125" s="42">
        <f t="shared" si="5"/>
        <v>0</v>
      </c>
      <c r="M125" s="97" t="s">
        <v>1024</v>
      </c>
    </row>
    <row r="126" spans="1:13" customFormat="1" ht="18">
      <c r="A126" s="34" t="s">
        <v>372</v>
      </c>
      <c r="B126" s="35" t="s">
        <v>373</v>
      </c>
      <c r="C126" s="36" t="s">
        <v>47</v>
      </c>
      <c r="D126" s="37" t="s">
        <v>374</v>
      </c>
      <c r="E126" s="38" t="s">
        <v>124</v>
      </c>
      <c r="F126" s="34" t="s">
        <v>39</v>
      </c>
      <c r="G126" s="39">
        <v>6</v>
      </c>
      <c r="H126" s="34">
        <v>0.99</v>
      </c>
      <c r="I126" s="40" t="s">
        <v>40</v>
      </c>
      <c r="J126" s="41">
        <v>14.75</v>
      </c>
      <c r="K126" s="36"/>
      <c r="L126" s="42">
        <f t="shared" si="5"/>
        <v>0</v>
      </c>
      <c r="M126" s="97" t="s">
        <v>1024</v>
      </c>
    </row>
    <row r="127" spans="1:13" customFormat="1" ht="18">
      <c r="A127" s="34" t="s">
        <v>375</v>
      </c>
      <c r="B127" s="35" t="s">
        <v>376</v>
      </c>
      <c r="C127" s="36"/>
      <c r="D127" s="37" t="s">
        <v>377</v>
      </c>
      <c r="E127" s="38" t="s">
        <v>142</v>
      </c>
      <c r="F127" s="34" t="s">
        <v>39</v>
      </c>
      <c r="G127" s="39">
        <v>6</v>
      </c>
      <c r="H127" s="34">
        <v>0.99</v>
      </c>
      <c r="I127" s="40">
        <v>7.72</v>
      </c>
      <c r="J127" s="41">
        <v>14.75</v>
      </c>
      <c r="K127" s="36"/>
      <c r="L127" s="42">
        <f t="shared" si="5"/>
        <v>0</v>
      </c>
      <c r="M127" s="96" t="s">
        <v>1012</v>
      </c>
    </row>
    <row r="128" spans="1:13" customFormat="1" ht="31">
      <c r="A128" s="99" t="s">
        <v>378</v>
      </c>
      <c r="B128" s="100"/>
      <c r="C128" s="56"/>
      <c r="D128" s="33"/>
      <c r="E128" s="33"/>
      <c r="F128" s="33"/>
      <c r="G128" s="33"/>
      <c r="H128" s="33"/>
      <c r="I128" s="33"/>
      <c r="J128" s="33"/>
      <c r="K128" s="33"/>
      <c r="L128" s="33"/>
      <c r="M128" s="96"/>
    </row>
    <row r="129" spans="1:13" customFormat="1" ht="18">
      <c r="A129" s="34" t="s">
        <v>379</v>
      </c>
      <c r="B129" s="35" t="s">
        <v>380</v>
      </c>
      <c r="C129" s="36"/>
      <c r="D129" s="37" t="s">
        <v>381</v>
      </c>
      <c r="E129" s="38"/>
      <c r="F129" s="34" t="s">
        <v>39</v>
      </c>
      <c r="G129" s="39">
        <v>6</v>
      </c>
      <c r="H129" s="34">
        <v>0.38</v>
      </c>
      <c r="I129" s="40">
        <v>3.64</v>
      </c>
      <c r="J129" s="41">
        <v>10</v>
      </c>
      <c r="K129" s="36"/>
      <c r="L129" s="42">
        <f>K129*J129</f>
        <v>0</v>
      </c>
      <c r="M129" s="96" t="s">
        <v>1012</v>
      </c>
    </row>
    <row r="130" spans="1:13" customFormat="1" ht="18">
      <c r="A130" s="71" t="s">
        <v>382</v>
      </c>
      <c r="B130" s="72">
        <v>90159114543</v>
      </c>
      <c r="C130" s="73" t="s">
        <v>47</v>
      </c>
      <c r="D130" s="74" t="s">
        <v>383</v>
      </c>
      <c r="E130" s="75" t="s">
        <v>384</v>
      </c>
      <c r="F130" s="71" t="s">
        <v>39</v>
      </c>
      <c r="G130" s="76">
        <v>12</v>
      </c>
      <c r="H130" s="71">
        <v>1.31</v>
      </c>
      <c r="I130" s="77" t="s">
        <v>40</v>
      </c>
      <c r="J130" s="78">
        <v>12.05</v>
      </c>
      <c r="K130" s="73"/>
      <c r="L130" s="79">
        <f>K130*J130</f>
        <v>0</v>
      </c>
      <c r="M130" s="97" t="s">
        <v>1025</v>
      </c>
    </row>
    <row r="131" spans="1:13" customFormat="1" ht="18">
      <c r="A131" s="34" t="s">
        <v>385</v>
      </c>
      <c r="B131" s="35" t="s">
        <v>386</v>
      </c>
      <c r="C131" s="36"/>
      <c r="D131" s="37" t="s">
        <v>387</v>
      </c>
      <c r="E131" s="38"/>
      <c r="F131" s="34" t="s">
        <v>361</v>
      </c>
      <c r="G131" s="39">
        <v>6</v>
      </c>
      <c r="H131" s="34">
        <v>0.38</v>
      </c>
      <c r="I131" s="40">
        <v>2.4700000000000002</v>
      </c>
      <c r="J131" s="41">
        <v>6.5</v>
      </c>
      <c r="K131" s="36"/>
      <c r="L131" s="42">
        <f>K131*J131</f>
        <v>0</v>
      </c>
      <c r="M131" s="96" t="s">
        <v>1012</v>
      </c>
    </row>
    <row r="132" spans="1:13" customFormat="1" ht="18">
      <c r="A132" s="34" t="s">
        <v>388</v>
      </c>
      <c r="B132" s="35" t="s">
        <v>389</v>
      </c>
      <c r="C132" s="36"/>
      <c r="D132" s="37" t="s">
        <v>390</v>
      </c>
      <c r="E132" s="38"/>
      <c r="F132" s="34" t="s">
        <v>361</v>
      </c>
      <c r="G132" s="39">
        <v>6</v>
      </c>
      <c r="H132" s="34">
        <v>0.37</v>
      </c>
      <c r="I132" s="40">
        <v>2.5099999999999998</v>
      </c>
      <c r="J132" s="41">
        <v>7.5</v>
      </c>
      <c r="K132" s="36"/>
      <c r="L132" s="42">
        <f>K132*J132</f>
        <v>0</v>
      </c>
      <c r="M132" s="96" t="s">
        <v>1012</v>
      </c>
    </row>
    <row r="133" spans="1:13" customFormat="1" ht="18">
      <c r="A133" s="34" t="s">
        <v>391</v>
      </c>
      <c r="B133" s="35" t="s">
        <v>392</v>
      </c>
      <c r="C133" s="36"/>
      <c r="D133" s="37" t="s">
        <v>393</v>
      </c>
      <c r="E133" s="38"/>
      <c r="F133" s="34" t="s">
        <v>39</v>
      </c>
      <c r="G133" s="39">
        <v>12</v>
      </c>
      <c r="H133" s="34">
        <v>0.59</v>
      </c>
      <c r="I133" s="40">
        <v>4.8499999999999996</v>
      </c>
      <c r="J133" s="41">
        <v>5.3</v>
      </c>
      <c r="K133" s="36"/>
      <c r="L133" s="42">
        <f>K133*J133</f>
        <v>0</v>
      </c>
      <c r="M133" s="97" t="s">
        <v>1012</v>
      </c>
    </row>
    <row r="134" spans="1:13" customFormat="1" ht="31">
      <c r="A134" s="99" t="s">
        <v>394</v>
      </c>
      <c r="B134" s="100"/>
      <c r="C134" s="56"/>
      <c r="D134" s="33"/>
      <c r="E134" s="33"/>
      <c r="F134" s="33"/>
      <c r="G134" s="33"/>
      <c r="H134" s="33"/>
      <c r="I134" s="33"/>
      <c r="J134" s="33"/>
      <c r="K134" s="33"/>
      <c r="L134" s="33"/>
      <c r="M134" s="96"/>
    </row>
    <row r="135" spans="1:13" customFormat="1" ht="18">
      <c r="A135" s="34" t="s">
        <v>395</v>
      </c>
      <c r="B135" s="35" t="s">
        <v>396</v>
      </c>
      <c r="C135" s="36"/>
      <c r="D135" s="37" t="s">
        <v>397</v>
      </c>
      <c r="E135" s="38"/>
      <c r="F135" s="34" t="s">
        <v>361</v>
      </c>
      <c r="G135" s="39">
        <v>12</v>
      </c>
      <c r="H135" s="34">
        <v>0.45</v>
      </c>
      <c r="I135" s="40" t="s">
        <v>40</v>
      </c>
      <c r="J135" s="41">
        <v>3.7</v>
      </c>
      <c r="K135" s="36"/>
      <c r="L135" s="42">
        <f>K135*J135</f>
        <v>0</v>
      </c>
      <c r="M135" s="96" t="s">
        <v>1012</v>
      </c>
    </row>
    <row r="136" spans="1:13" s="32" customFormat="1" ht="21" customHeight="1">
      <c r="A136" s="34" t="s">
        <v>398</v>
      </c>
      <c r="B136" s="35" t="s">
        <v>399</v>
      </c>
      <c r="C136" s="36"/>
      <c r="D136" s="37" t="s">
        <v>400</v>
      </c>
      <c r="E136" s="38"/>
      <c r="F136" s="34" t="s">
        <v>39</v>
      </c>
      <c r="G136" s="39">
        <v>12</v>
      </c>
      <c r="H136" s="34">
        <v>0.54</v>
      </c>
      <c r="I136" s="40" t="s">
        <v>40</v>
      </c>
      <c r="J136" s="41">
        <v>6.15</v>
      </c>
      <c r="K136" s="36"/>
      <c r="L136" s="42">
        <f>K136*J136</f>
        <v>0</v>
      </c>
      <c r="M136" s="96" t="s">
        <v>1012</v>
      </c>
    </row>
    <row r="137" spans="1:13" s="32" customFormat="1" ht="21" customHeight="1">
      <c r="A137" s="34" t="s">
        <v>401</v>
      </c>
      <c r="B137" s="35" t="s">
        <v>402</v>
      </c>
      <c r="C137" s="36"/>
      <c r="D137" s="37" t="s">
        <v>403</v>
      </c>
      <c r="E137" s="38"/>
      <c r="F137" s="34" t="s">
        <v>39</v>
      </c>
      <c r="G137" s="39">
        <v>12</v>
      </c>
      <c r="H137" s="34">
        <v>0.61</v>
      </c>
      <c r="I137" s="40">
        <v>12.059162000000001</v>
      </c>
      <c r="J137" s="41">
        <v>7.15</v>
      </c>
      <c r="K137" s="36"/>
      <c r="L137" s="42">
        <f>K137*J137</f>
        <v>0</v>
      </c>
      <c r="M137" s="96" t="s">
        <v>1012</v>
      </c>
    </row>
    <row r="138" spans="1:13" customFormat="1" ht="31">
      <c r="A138" s="99" t="s">
        <v>404</v>
      </c>
      <c r="B138" s="100"/>
      <c r="C138" s="56"/>
      <c r="D138" s="33"/>
      <c r="E138" s="33"/>
      <c r="F138" s="33"/>
      <c r="G138" s="33"/>
      <c r="H138" s="33"/>
      <c r="I138" s="33"/>
      <c r="J138" s="33"/>
      <c r="K138" s="33"/>
      <c r="L138" s="33"/>
      <c r="M138" s="96"/>
    </row>
    <row r="139" spans="1:13" customFormat="1" ht="18">
      <c r="A139" s="34" t="s">
        <v>405</v>
      </c>
      <c r="B139" s="35" t="s">
        <v>406</v>
      </c>
      <c r="C139" s="36"/>
      <c r="D139" s="37" t="s">
        <v>407</v>
      </c>
      <c r="E139" s="38" t="s">
        <v>408</v>
      </c>
      <c r="F139" s="34" t="s">
        <v>39</v>
      </c>
      <c r="G139" s="39">
        <v>6</v>
      </c>
      <c r="H139" s="34">
        <v>1.34</v>
      </c>
      <c r="I139" s="40" t="s">
        <v>40</v>
      </c>
      <c r="J139" s="41">
        <v>13.15</v>
      </c>
      <c r="K139" s="36"/>
      <c r="L139" s="42">
        <f t="shared" ref="L139:L144" si="6">K139*J139</f>
        <v>0</v>
      </c>
      <c r="M139" s="96" t="s">
        <v>1012</v>
      </c>
    </row>
    <row r="140" spans="1:13" s="32" customFormat="1" ht="21" customHeight="1">
      <c r="A140" s="55" t="s">
        <v>409</v>
      </c>
      <c r="B140" s="69" t="s">
        <v>410</v>
      </c>
      <c r="C140" s="36"/>
      <c r="D140" s="37" t="s">
        <v>411</v>
      </c>
      <c r="E140" s="38" t="s">
        <v>412</v>
      </c>
      <c r="F140" s="34" t="s">
        <v>39</v>
      </c>
      <c r="G140" s="39">
        <v>6</v>
      </c>
      <c r="H140" s="34">
        <v>0.71</v>
      </c>
      <c r="I140" s="40" t="s">
        <v>40</v>
      </c>
      <c r="J140" s="41">
        <v>10.8</v>
      </c>
      <c r="K140" s="36"/>
      <c r="L140" s="42">
        <f>K140*J140</f>
        <v>0</v>
      </c>
      <c r="M140" s="96" t="s">
        <v>1012</v>
      </c>
    </row>
    <row r="141" spans="1:13" customFormat="1" ht="18">
      <c r="A141" s="34" t="s">
        <v>413</v>
      </c>
      <c r="B141" s="35" t="s">
        <v>414</v>
      </c>
      <c r="C141" s="36"/>
      <c r="D141" s="37" t="s">
        <v>415</v>
      </c>
      <c r="E141" s="38" t="s">
        <v>64</v>
      </c>
      <c r="F141" s="34" t="s">
        <v>39</v>
      </c>
      <c r="G141" s="39">
        <v>6</v>
      </c>
      <c r="H141" s="34">
        <v>0.71</v>
      </c>
      <c r="I141" s="40">
        <v>4.21</v>
      </c>
      <c r="J141" s="41">
        <v>10.8</v>
      </c>
      <c r="K141" s="36"/>
      <c r="L141" s="42">
        <f>K141*J141</f>
        <v>0</v>
      </c>
      <c r="M141" s="97" t="s">
        <v>1012</v>
      </c>
    </row>
    <row r="142" spans="1:13" customFormat="1" ht="18">
      <c r="A142" s="34" t="s">
        <v>416</v>
      </c>
      <c r="B142" s="35" t="s">
        <v>417</v>
      </c>
      <c r="C142" s="36"/>
      <c r="D142" s="37" t="s">
        <v>418</v>
      </c>
      <c r="E142" s="38" t="s">
        <v>419</v>
      </c>
      <c r="F142" s="34" t="s">
        <v>39</v>
      </c>
      <c r="G142" s="39">
        <v>6</v>
      </c>
      <c r="H142" s="34">
        <v>0.71</v>
      </c>
      <c r="I142" s="40">
        <v>3.95</v>
      </c>
      <c r="J142" s="41">
        <v>10.8</v>
      </c>
      <c r="K142" s="36"/>
      <c r="L142" s="42">
        <f>K142*J142</f>
        <v>0</v>
      </c>
      <c r="M142" s="96" t="s">
        <v>1012</v>
      </c>
    </row>
    <row r="143" spans="1:13" customFormat="1" ht="18">
      <c r="A143" s="34" t="s">
        <v>420</v>
      </c>
      <c r="B143" s="35" t="s">
        <v>421</v>
      </c>
      <c r="C143" s="36"/>
      <c r="D143" s="37" t="s">
        <v>422</v>
      </c>
      <c r="E143" s="38" t="s">
        <v>277</v>
      </c>
      <c r="F143" s="34" t="s">
        <v>39</v>
      </c>
      <c r="G143" s="39">
        <v>6</v>
      </c>
      <c r="H143" s="34">
        <v>0.71</v>
      </c>
      <c r="I143" s="40">
        <v>3.95</v>
      </c>
      <c r="J143" s="41">
        <v>10.8</v>
      </c>
      <c r="K143" s="36"/>
      <c r="L143" s="42">
        <f t="shared" si="6"/>
        <v>0</v>
      </c>
      <c r="M143" s="97" t="s">
        <v>1012</v>
      </c>
    </row>
    <row r="144" spans="1:13" s="32" customFormat="1" ht="21" customHeight="1">
      <c r="A144" s="34" t="s">
        <v>423</v>
      </c>
      <c r="B144" s="35" t="s">
        <v>424</v>
      </c>
      <c r="C144" s="36"/>
      <c r="D144" s="37" t="s">
        <v>425</v>
      </c>
      <c r="E144" s="38"/>
      <c r="F144" s="34" t="s">
        <v>39</v>
      </c>
      <c r="G144" s="39">
        <v>6</v>
      </c>
      <c r="H144" s="34">
        <v>0.71</v>
      </c>
      <c r="I144" s="40">
        <v>3.97</v>
      </c>
      <c r="J144" s="41">
        <v>10.8</v>
      </c>
      <c r="K144" s="36"/>
      <c r="L144" s="42">
        <f t="shared" si="6"/>
        <v>0</v>
      </c>
      <c r="M144" s="96" t="s">
        <v>1012</v>
      </c>
    </row>
    <row r="145" spans="1:13" customFormat="1" ht="31">
      <c r="A145" s="99" t="s">
        <v>426</v>
      </c>
      <c r="B145" s="100"/>
      <c r="C145" s="56"/>
      <c r="D145" s="33"/>
      <c r="E145" s="33"/>
      <c r="F145" s="33"/>
      <c r="G145" s="33"/>
      <c r="H145" s="33"/>
      <c r="I145" s="33"/>
      <c r="J145" s="33"/>
      <c r="K145" s="33"/>
      <c r="L145" s="33"/>
      <c r="M145" s="96"/>
    </row>
    <row r="146" spans="1:13" customFormat="1" ht="18">
      <c r="A146" s="34" t="s">
        <v>427</v>
      </c>
      <c r="B146" s="35" t="s">
        <v>428</v>
      </c>
      <c r="C146" s="36" t="s">
        <v>47</v>
      </c>
      <c r="D146" s="37" t="s">
        <v>429</v>
      </c>
      <c r="E146" s="38"/>
      <c r="F146" s="34" t="s">
        <v>39</v>
      </c>
      <c r="G146" s="39">
        <v>12</v>
      </c>
      <c r="H146" s="34">
        <v>0.7</v>
      </c>
      <c r="I146" s="40" t="s">
        <v>40</v>
      </c>
      <c r="J146" s="41">
        <v>5.85</v>
      </c>
      <c r="K146" s="36"/>
      <c r="L146" s="42">
        <f t="shared" ref="L146:L151" si="7">K146*J146</f>
        <v>0</v>
      </c>
      <c r="M146" s="97" t="s">
        <v>1023</v>
      </c>
    </row>
    <row r="147" spans="1:13" customFormat="1" ht="18">
      <c r="A147" s="34" t="s">
        <v>430</v>
      </c>
      <c r="B147" s="35" t="s">
        <v>431</v>
      </c>
      <c r="C147" s="36"/>
      <c r="D147" s="37" t="s">
        <v>432</v>
      </c>
      <c r="E147" s="38"/>
      <c r="F147" s="34" t="s">
        <v>39</v>
      </c>
      <c r="G147" s="39">
        <v>12</v>
      </c>
      <c r="H147" s="34">
        <v>0.7</v>
      </c>
      <c r="I147" s="40">
        <v>3.84</v>
      </c>
      <c r="J147" s="41">
        <v>5.85</v>
      </c>
      <c r="K147" s="36"/>
      <c r="L147" s="42">
        <f t="shared" si="7"/>
        <v>0</v>
      </c>
      <c r="M147" s="96" t="s">
        <v>1012</v>
      </c>
    </row>
    <row r="148" spans="1:13" customFormat="1" ht="18">
      <c r="A148" s="34" t="s">
        <v>433</v>
      </c>
      <c r="B148" s="35" t="s">
        <v>434</v>
      </c>
      <c r="C148" s="36"/>
      <c r="D148" s="37" t="s">
        <v>435</v>
      </c>
      <c r="E148" s="38"/>
      <c r="F148" s="34" t="s">
        <v>39</v>
      </c>
      <c r="G148" s="39">
        <v>12</v>
      </c>
      <c r="H148" s="34">
        <v>0.7</v>
      </c>
      <c r="I148" s="40">
        <v>3.84</v>
      </c>
      <c r="J148" s="41">
        <v>5.85</v>
      </c>
      <c r="K148" s="36"/>
      <c r="L148" s="42">
        <f t="shared" si="7"/>
        <v>0</v>
      </c>
      <c r="M148" s="96" t="s">
        <v>1012</v>
      </c>
    </row>
    <row r="149" spans="1:13" customFormat="1" ht="18">
      <c r="A149" s="34" t="s">
        <v>436</v>
      </c>
      <c r="B149" s="35" t="s">
        <v>437</v>
      </c>
      <c r="C149" s="36"/>
      <c r="D149" s="37" t="s">
        <v>438</v>
      </c>
      <c r="E149" s="38"/>
      <c r="F149" s="34" t="s">
        <v>39</v>
      </c>
      <c r="G149" s="39">
        <v>12</v>
      </c>
      <c r="H149" s="34">
        <v>0.7</v>
      </c>
      <c r="I149" s="40">
        <v>3.84</v>
      </c>
      <c r="J149" s="41">
        <v>5.85</v>
      </c>
      <c r="K149" s="36"/>
      <c r="L149" s="42">
        <f t="shared" si="7"/>
        <v>0</v>
      </c>
      <c r="M149" s="96" t="s">
        <v>1012</v>
      </c>
    </row>
    <row r="150" spans="1:13" customFormat="1" ht="18">
      <c r="A150" s="34" t="s">
        <v>439</v>
      </c>
      <c r="B150" s="35" t="s">
        <v>440</v>
      </c>
      <c r="C150" s="36"/>
      <c r="D150" s="37" t="s">
        <v>441</v>
      </c>
      <c r="E150" s="38"/>
      <c r="F150" s="34" t="s">
        <v>39</v>
      </c>
      <c r="G150" s="39">
        <v>12</v>
      </c>
      <c r="H150" s="34">
        <v>0.7</v>
      </c>
      <c r="I150" s="40">
        <v>4.17</v>
      </c>
      <c r="J150" s="41">
        <v>5.85</v>
      </c>
      <c r="K150" s="36"/>
      <c r="L150" s="42">
        <f t="shared" si="7"/>
        <v>0</v>
      </c>
      <c r="M150" s="96" t="s">
        <v>1012</v>
      </c>
    </row>
    <row r="151" spans="1:13" s="32" customFormat="1" ht="21" customHeight="1">
      <c r="A151" s="34" t="s">
        <v>442</v>
      </c>
      <c r="B151" s="35" t="s">
        <v>443</v>
      </c>
      <c r="C151" s="36"/>
      <c r="D151" s="37" t="s">
        <v>444</v>
      </c>
      <c r="E151" s="38"/>
      <c r="F151" s="34" t="s">
        <v>39</v>
      </c>
      <c r="G151" s="39">
        <v>12</v>
      </c>
      <c r="H151" s="34">
        <v>0.7</v>
      </c>
      <c r="I151" s="40">
        <v>3.95</v>
      </c>
      <c r="J151" s="41">
        <v>5.85</v>
      </c>
      <c r="K151" s="36"/>
      <c r="L151" s="42">
        <f t="shared" si="7"/>
        <v>0</v>
      </c>
      <c r="M151" s="96" t="s">
        <v>1012</v>
      </c>
    </row>
    <row r="152" spans="1:13" customFormat="1" ht="31">
      <c r="A152" s="99" t="s">
        <v>445</v>
      </c>
      <c r="B152" s="100"/>
      <c r="C152" s="56"/>
      <c r="D152" s="33"/>
      <c r="E152" s="33"/>
      <c r="F152" s="33"/>
      <c r="G152" s="33"/>
      <c r="H152" s="33"/>
      <c r="I152" s="33"/>
      <c r="J152" s="33"/>
      <c r="K152" s="33"/>
      <c r="L152" s="33"/>
      <c r="M152" s="96"/>
    </row>
    <row r="153" spans="1:13" customFormat="1" ht="18">
      <c r="A153" s="34" t="s">
        <v>446</v>
      </c>
      <c r="B153" s="35" t="s">
        <v>447</v>
      </c>
      <c r="C153" s="36"/>
      <c r="D153" s="37" t="s">
        <v>448</v>
      </c>
      <c r="E153" s="38" t="s">
        <v>449</v>
      </c>
      <c r="F153" s="34" t="s">
        <v>39</v>
      </c>
      <c r="G153" s="39">
        <v>6</v>
      </c>
      <c r="H153" s="34">
        <v>0.99</v>
      </c>
      <c r="I153" s="40" t="s">
        <v>40</v>
      </c>
      <c r="J153" s="41">
        <v>16.850000000000001</v>
      </c>
      <c r="K153" s="36"/>
      <c r="L153" s="42">
        <f t="shared" ref="L153:L163" si="8">K153*J153</f>
        <v>0</v>
      </c>
      <c r="M153" s="96" t="s">
        <v>1012</v>
      </c>
    </row>
    <row r="154" spans="1:13" customFormat="1" ht="18">
      <c r="A154" s="34" t="s">
        <v>450</v>
      </c>
      <c r="B154" s="35" t="s">
        <v>451</v>
      </c>
      <c r="C154" s="36"/>
      <c r="D154" s="37" t="s">
        <v>452</v>
      </c>
      <c r="E154" s="38" t="s">
        <v>453</v>
      </c>
      <c r="F154" s="34" t="s">
        <v>39</v>
      </c>
      <c r="G154" s="39">
        <v>6</v>
      </c>
      <c r="H154" s="34">
        <v>0.99</v>
      </c>
      <c r="I154" s="40" t="s">
        <v>40</v>
      </c>
      <c r="J154" s="41">
        <v>16.850000000000001</v>
      </c>
      <c r="K154" s="36"/>
      <c r="L154" s="42">
        <f t="shared" si="8"/>
        <v>0</v>
      </c>
      <c r="M154" s="96" t="s">
        <v>1012</v>
      </c>
    </row>
    <row r="155" spans="1:13" customFormat="1" ht="18">
      <c r="A155" s="34" t="s">
        <v>454</v>
      </c>
      <c r="B155" s="35" t="s">
        <v>455</v>
      </c>
      <c r="C155" s="36"/>
      <c r="D155" s="37" t="s">
        <v>456</v>
      </c>
      <c r="E155" s="38" t="s">
        <v>453</v>
      </c>
      <c r="F155" s="34" t="s">
        <v>39</v>
      </c>
      <c r="G155" s="39">
        <v>6</v>
      </c>
      <c r="H155" s="34">
        <v>0.99</v>
      </c>
      <c r="I155" s="40">
        <v>6.83</v>
      </c>
      <c r="J155" s="41">
        <v>16.850000000000001</v>
      </c>
      <c r="K155" s="36"/>
      <c r="L155" s="42">
        <f t="shared" si="8"/>
        <v>0</v>
      </c>
      <c r="M155" s="96" t="s">
        <v>1012</v>
      </c>
    </row>
    <row r="156" spans="1:13" customFormat="1" ht="18" customHeight="1">
      <c r="A156" s="34" t="s">
        <v>457</v>
      </c>
      <c r="B156" s="35" t="s">
        <v>458</v>
      </c>
      <c r="C156" s="36"/>
      <c r="D156" s="37" t="s">
        <v>459</v>
      </c>
      <c r="E156" s="38" t="s">
        <v>460</v>
      </c>
      <c r="F156" s="34" t="s">
        <v>39</v>
      </c>
      <c r="G156" s="39">
        <v>6</v>
      </c>
      <c r="H156" s="34">
        <v>0.99</v>
      </c>
      <c r="I156" s="40" t="s">
        <v>40</v>
      </c>
      <c r="J156" s="41">
        <v>16.850000000000001</v>
      </c>
      <c r="K156" s="36"/>
      <c r="L156" s="42">
        <f t="shared" si="8"/>
        <v>0</v>
      </c>
      <c r="M156" s="96" t="s">
        <v>1012</v>
      </c>
    </row>
    <row r="157" spans="1:13" customFormat="1" ht="18">
      <c r="A157" s="34" t="s">
        <v>461</v>
      </c>
      <c r="B157" s="35" t="s">
        <v>462</v>
      </c>
      <c r="C157" s="36"/>
      <c r="D157" s="37" t="s">
        <v>463</v>
      </c>
      <c r="E157" s="38"/>
      <c r="F157" s="34" t="s">
        <v>39</v>
      </c>
      <c r="G157" s="39">
        <v>6</v>
      </c>
      <c r="H157" s="34">
        <v>0.99</v>
      </c>
      <c r="I157" s="40">
        <v>8.36</v>
      </c>
      <c r="J157" s="41">
        <v>16.850000000000001</v>
      </c>
      <c r="K157" s="36"/>
      <c r="L157" s="42">
        <f t="shared" si="8"/>
        <v>0</v>
      </c>
      <c r="M157" s="96" t="s">
        <v>1012</v>
      </c>
    </row>
    <row r="158" spans="1:13" customFormat="1" ht="18">
      <c r="A158" s="34" t="s">
        <v>464</v>
      </c>
      <c r="B158" s="35" t="s">
        <v>465</v>
      </c>
      <c r="C158" s="36"/>
      <c r="D158" s="37" t="s">
        <v>466</v>
      </c>
      <c r="E158" s="38" t="s">
        <v>334</v>
      </c>
      <c r="F158" s="34" t="s">
        <v>39</v>
      </c>
      <c r="G158" s="39">
        <v>6</v>
      </c>
      <c r="H158" s="34">
        <v>0.99</v>
      </c>
      <c r="I158" s="40">
        <v>8.6</v>
      </c>
      <c r="J158" s="41">
        <v>17.25</v>
      </c>
      <c r="K158" s="36"/>
      <c r="L158" s="42">
        <f>K158*J158</f>
        <v>0</v>
      </c>
      <c r="M158" s="96" t="s">
        <v>1012</v>
      </c>
    </row>
    <row r="159" spans="1:13" customFormat="1" ht="18">
      <c r="A159" s="34" t="s">
        <v>467</v>
      </c>
      <c r="B159" s="35" t="s">
        <v>468</v>
      </c>
      <c r="C159" s="36"/>
      <c r="D159" s="37" t="s">
        <v>469</v>
      </c>
      <c r="E159" s="38" t="s">
        <v>470</v>
      </c>
      <c r="F159" s="34" t="s">
        <v>39</v>
      </c>
      <c r="G159" s="39">
        <v>6</v>
      </c>
      <c r="H159" s="34">
        <v>0.99</v>
      </c>
      <c r="I159" s="40">
        <v>8.6</v>
      </c>
      <c r="J159" s="41">
        <v>17.25</v>
      </c>
      <c r="K159" s="36"/>
      <c r="L159" s="42">
        <f t="shared" si="8"/>
        <v>0</v>
      </c>
      <c r="M159" s="96" t="s">
        <v>1012</v>
      </c>
    </row>
    <row r="160" spans="1:13" customFormat="1" ht="18">
      <c r="A160" s="34" t="s">
        <v>471</v>
      </c>
      <c r="B160" s="35" t="s">
        <v>472</v>
      </c>
      <c r="C160" s="36"/>
      <c r="D160" s="37" t="s">
        <v>473</v>
      </c>
      <c r="E160" s="38" t="s">
        <v>474</v>
      </c>
      <c r="F160" s="34" t="s">
        <v>39</v>
      </c>
      <c r="G160" s="39">
        <v>6</v>
      </c>
      <c r="H160" s="34">
        <v>0.99</v>
      </c>
      <c r="I160" s="40">
        <v>7.92</v>
      </c>
      <c r="J160" s="41">
        <v>17.25</v>
      </c>
      <c r="K160" s="36"/>
      <c r="L160" s="42">
        <f>K160*J160</f>
        <v>0</v>
      </c>
      <c r="M160" s="96" t="s">
        <v>1012</v>
      </c>
    </row>
    <row r="161" spans="1:13" customFormat="1" ht="18">
      <c r="A161" s="34" t="s">
        <v>475</v>
      </c>
      <c r="B161" s="35" t="s">
        <v>476</v>
      </c>
      <c r="C161" s="36"/>
      <c r="D161" s="37" t="s">
        <v>477</v>
      </c>
      <c r="E161" s="38" t="s">
        <v>478</v>
      </c>
      <c r="F161" s="34" t="s">
        <v>39</v>
      </c>
      <c r="G161" s="39">
        <v>6</v>
      </c>
      <c r="H161" s="34">
        <v>0.99</v>
      </c>
      <c r="I161" s="40">
        <v>7.92</v>
      </c>
      <c r="J161" s="41">
        <v>17.25</v>
      </c>
      <c r="K161" s="36"/>
      <c r="L161" s="42">
        <f>K161*J161</f>
        <v>0</v>
      </c>
      <c r="M161" s="96" t="s">
        <v>1012</v>
      </c>
    </row>
    <row r="162" spans="1:13" customFormat="1" ht="18">
      <c r="A162" s="34" t="s">
        <v>479</v>
      </c>
      <c r="B162" s="35" t="s">
        <v>480</v>
      </c>
      <c r="C162" s="36"/>
      <c r="D162" s="37" t="s">
        <v>481</v>
      </c>
      <c r="E162" s="38" t="s">
        <v>482</v>
      </c>
      <c r="F162" s="34" t="s">
        <v>39</v>
      </c>
      <c r="G162" s="39">
        <v>6</v>
      </c>
      <c r="H162" s="34">
        <v>0.99</v>
      </c>
      <c r="I162" s="40">
        <v>7.92</v>
      </c>
      <c r="J162" s="41">
        <v>17.25</v>
      </c>
      <c r="K162" s="36"/>
      <c r="L162" s="42">
        <f t="shared" si="8"/>
        <v>0</v>
      </c>
      <c r="M162" s="96" t="s">
        <v>1012</v>
      </c>
    </row>
    <row r="163" spans="1:13" s="32" customFormat="1" ht="21" customHeight="1">
      <c r="A163" s="34" t="s">
        <v>483</v>
      </c>
      <c r="B163" s="35" t="s">
        <v>484</v>
      </c>
      <c r="C163" s="36"/>
      <c r="D163" s="37" t="s">
        <v>485</v>
      </c>
      <c r="E163" s="38" t="s">
        <v>142</v>
      </c>
      <c r="F163" s="34" t="s">
        <v>39</v>
      </c>
      <c r="G163" s="39">
        <v>6</v>
      </c>
      <c r="H163" s="34">
        <v>0.99</v>
      </c>
      <c r="I163" s="40">
        <v>7.92</v>
      </c>
      <c r="J163" s="41">
        <v>17.25</v>
      </c>
      <c r="K163" s="36"/>
      <c r="L163" s="42">
        <f t="shared" si="8"/>
        <v>0</v>
      </c>
      <c r="M163" s="96" t="s">
        <v>1012</v>
      </c>
    </row>
    <row r="164" spans="1:13" customFormat="1" ht="31">
      <c r="A164" s="99" t="s">
        <v>486</v>
      </c>
      <c r="B164" s="100"/>
      <c r="C164" s="56"/>
      <c r="D164" s="33"/>
      <c r="E164" s="33"/>
      <c r="F164" s="33"/>
      <c r="G164" s="33"/>
      <c r="H164" s="33"/>
      <c r="I164" s="33"/>
      <c r="J164" s="33"/>
      <c r="K164" s="33"/>
      <c r="L164" s="33"/>
      <c r="M164" s="96"/>
    </row>
    <row r="165" spans="1:13" s="32" customFormat="1" ht="21" customHeight="1">
      <c r="A165" s="34" t="s">
        <v>487</v>
      </c>
      <c r="B165" s="35" t="s">
        <v>488</v>
      </c>
      <c r="C165" s="36"/>
      <c r="D165" s="37" t="s">
        <v>489</v>
      </c>
      <c r="E165" s="38"/>
      <c r="F165" s="34" t="s">
        <v>361</v>
      </c>
      <c r="G165" s="39">
        <v>24</v>
      </c>
      <c r="H165" s="34">
        <v>0.38</v>
      </c>
      <c r="I165" s="40">
        <v>3.73</v>
      </c>
      <c r="J165" s="41">
        <v>3.85</v>
      </c>
      <c r="K165" s="36"/>
      <c r="L165" s="42">
        <f>K165*J165</f>
        <v>0</v>
      </c>
      <c r="M165" s="96" t="s">
        <v>1012</v>
      </c>
    </row>
    <row r="166" spans="1:13" customFormat="1" ht="18">
      <c r="A166" s="34" t="s">
        <v>490</v>
      </c>
      <c r="B166" s="35" t="s">
        <v>491</v>
      </c>
      <c r="C166" s="36"/>
      <c r="D166" s="37" t="s">
        <v>492</v>
      </c>
      <c r="E166" s="38" t="s">
        <v>493</v>
      </c>
      <c r="F166" s="34" t="s">
        <v>39</v>
      </c>
      <c r="G166" s="39">
        <v>6</v>
      </c>
      <c r="H166" s="34">
        <v>0.71</v>
      </c>
      <c r="I166" s="40">
        <v>5.95</v>
      </c>
      <c r="J166" s="41">
        <v>12.7</v>
      </c>
      <c r="K166" s="36"/>
      <c r="L166" s="42">
        <f>K166*J166</f>
        <v>0</v>
      </c>
      <c r="M166" s="96" t="s">
        <v>1012</v>
      </c>
    </row>
    <row r="167" spans="1:13" customFormat="1" ht="20.149999999999999" customHeight="1">
      <c r="A167" s="99" t="s">
        <v>494</v>
      </c>
      <c r="B167" s="100"/>
      <c r="C167" s="56"/>
      <c r="D167" s="33"/>
      <c r="E167" s="33"/>
      <c r="F167" s="33"/>
      <c r="G167" s="33"/>
      <c r="H167" s="33"/>
      <c r="I167" s="33"/>
      <c r="J167" s="33"/>
      <c r="K167" s="33"/>
      <c r="L167" s="33"/>
      <c r="M167" s="96"/>
    </row>
    <row r="168" spans="1:13" customFormat="1" ht="20.149999999999999" customHeight="1">
      <c r="A168" s="34" t="s">
        <v>495</v>
      </c>
      <c r="B168" s="35" t="s">
        <v>496</v>
      </c>
      <c r="C168" s="36"/>
      <c r="D168" s="37" t="s">
        <v>497</v>
      </c>
      <c r="E168" s="38"/>
      <c r="F168" s="34" t="s">
        <v>39</v>
      </c>
      <c r="G168" s="39">
        <v>6</v>
      </c>
      <c r="H168" s="34">
        <v>0.53</v>
      </c>
      <c r="I168" s="40">
        <v>3.6</v>
      </c>
      <c r="J168" s="41">
        <v>8.0500000000000007</v>
      </c>
      <c r="K168" s="36"/>
      <c r="L168" s="42">
        <f>K168*J168</f>
        <v>0</v>
      </c>
      <c r="M168" s="97" t="s">
        <v>1012</v>
      </c>
    </row>
    <row r="169" spans="1:13" customFormat="1" ht="20.149999999999999" customHeight="1">
      <c r="A169" s="34" t="s">
        <v>498</v>
      </c>
      <c r="B169" s="35" t="s">
        <v>499</v>
      </c>
      <c r="C169" s="36"/>
      <c r="D169" s="37" t="s">
        <v>500</v>
      </c>
      <c r="E169" s="38"/>
      <c r="F169" s="34" t="s">
        <v>361</v>
      </c>
      <c r="G169" s="39">
        <v>12</v>
      </c>
      <c r="H169" s="34">
        <v>0.6</v>
      </c>
      <c r="I169" s="40">
        <v>3.08</v>
      </c>
      <c r="J169" s="41">
        <v>3.5</v>
      </c>
      <c r="K169" s="36"/>
      <c r="L169" s="42">
        <f>K169*J169</f>
        <v>0</v>
      </c>
      <c r="M169" s="96" t="s">
        <v>1012</v>
      </c>
    </row>
    <row r="170" spans="1:13" customFormat="1" ht="20.149999999999999" customHeight="1">
      <c r="A170" s="99" t="s">
        <v>501</v>
      </c>
      <c r="B170" s="100"/>
      <c r="C170" s="56"/>
      <c r="D170" s="33"/>
      <c r="E170" s="33"/>
      <c r="F170" s="33"/>
      <c r="G170" s="33"/>
      <c r="H170" s="33"/>
      <c r="I170" s="33"/>
      <c r="J170" s="33"/>
      <c r="K170" s="33"/>
      <c r="L170" s="33"/>
      <c r="M170" s="96"/>
    </row>
    <row r="171" spans="1:13" customFormat="1" ht="20.149999999999999" customHeight="1">
      <c r="A171" s="34" t="s">
        <v>502</v>
      </c>
      <c r="B171" s="35" t="s">
        <v>503</v>
      </c>
      <c r="C171" s="36"/>
      <c r="D171" s="37" t="s">
        <v>504</v>
      </c>
      <c r="E171" s="38" t="s">
        <v>44</v>
      </c>
      <c r="F171" s="34" t="s">
        <v>39</v>
      </c>
      <c r="G171" s="39">
        <v>6</v>
      </c>
      <c r="H171" s="34">
        <v>1.06</v>
      </c>
      <c r="I171" s="40">
        <v>7.92</v>
      </c>
      <c r="J171" s="41">
        <v>18.149999999999999</v>
      </c>
      <c r="K171" s="36"/>
      <c r="L171" s="42">
        <f t="shared" ref="L171:L176" si="9">K171*J171</f>
        <v>0</v>
      </c>
      <c r="M171" s="96" t="s">
        <v>1012</v>
      </c>
    </row>
    <row r="172" spans="1:13" customFormat="1" ht="20.149999999999999" customHeight="1">
      <c r="A172" s="34" t="s">
        <v>505</v>
      </c>
      <c r="B172" s="35" t="s">
        <v>506</v>
      </c>
      <c r="C172" s="36"/>
      <c r="D172" s="37" t="s">
        <v>507</v>
      </c>
      <c r="E172" s="38" t="s">
        <v>44</v>
      </c>
      <c r="F172" s="34" t="s">
        <v>39</v>
      </c>
      <c r="G172" s="39">
        <v>6</v>
      </c>
      <c r="H172" s="34">
        <v>1.06</v>
      </c>
      <c r="I172" s="40">
        <v>8.16</v>
      </c>
      <c r="J172" s="41">
        <v>18.149999999999999</v>
      </c>
      <c r="K172" s="36"/>
      <c r="L172" s="42">
        <f t="shared" si="9"/>
        <v>0</v>
      </c>
      <c r="M172" s="96" t="s">
        <v>1012</v>
      </c>
    </row>
    <row r="173" spans="1:13" customFormat="1" ht="20.149999999999999" customHeight="1">
      <c r="A173" s="34" t="s">
        <v>508</v>
      </c>
      <c r="B173" s="35" t="s">
        <v>509</v>
      </c>
      <c r="C173" s="36"/>
      <c r="D173" s="37" t="s">
        <v>510</v>
      </c>
      <c r="E173" s="38" t="s">
        <v>44</v>
      </c>
      <c r="F173" s="34" t="s">
        <v>39</v>
      </c>
      <c r="G173" s="39">
        <v>6</v>
      </c>
      <c r="H173" s="34">
        <v>1.06</v>
      </c>
      <c r="I173" s="40">
        <v>7.92</v>
      </c>
      <c r="J173" s="41">
        <v>18.149999999999999</v>
      </c>
      <c r="K173" s="36"/>
      <c r="L173" s="42">
        <f t="shared" si="9"/>
        <v>0</v>
      </c>
      <c r="M173" s="96" t="s">
        <v>1012</v>
      </c>
    </row>
    <row r="174" spans="1:13" customFormat="1" ht="20.149999999999999" customHeight="1">
      <c r="A174" s="34" t="s">
        <v>511</v>
      </c>
      <c r="B174" s="35" t="s">
        <v>512</v>
      </c>
      <c r="C174" s="36"/>
      <c r="D174" s="37" t="s">
        <v>513</v>
      </c>
      <c r="E174" s="38" t="s">
        <v>44</v>
      </c>
      <c r="F174" s="34" t="s">
        <v>39</v>
      </c>
      <c r="G174" s="39">
        <v>6</v>
      </c>
      <c r="H174" s="34">
        <v>1.06</v>
      </c>
      <c r="I174" s="40">
        <v>8.36</v>
      </c>
      <c r="J174" s="41">
        <v>18.149999999999999</v>
      </c>
      <c r="K174" s="36"/>
      <c r="L174" s="42">
        <f t="shared" si="9"/>
        <v>0</v>
      </c>
      <c r="M174" s="96" t="s">
        <v>1012</v>
      </c>
    </row>
    <row r="175" spans="1:13" customFormat="1" ht="20.149999999999999" customHeight="1">
      <c r="A175" s="34" t="s">
        <v>514</v>
      </c>
      <c r="B175" s="35" t="s">
        <v>515</v>
      </c>
      <c r="C175" s="36"/>
      <c r="D175" s="37" t="s">
        <v>516</v>
      </c>
      <c r="E175" s="38" t="s">
        <v>64</v>
      </c>
      <c r="F175" s="34" t="s">
        <v>39</v>
      </c>
      <c r="G175" s="39">
        <v>6</v>
      </c>
      <c r="H175" s="34">
        <v>1.06</v>
      </c>
      <c r="I175" s="40">
        <v>7.5</v>
      </c>
      <c r="J175" s="41">
        <v>18.149999999999999</v>
      </c>
      <c r="K175" s="36"/>
      <c r="L175" s="42">
        <f t="shared" si="9"/>
        <v>0</v>
      </c>
      <c r="M175" s="96" t="s">
        <v>1012</v>
      </c>
    </row>
    <row r="176" spans="1:13" customFormat="1" ht="20.149999999999999" customHeight="1">
      <c r="A176" s="34" t="s">
        <v>517</v>
      </c>
      <c r="B176" s="35" t="s">
        <v>518</v>
      </c>
      <c r="C176" s="36"/>
      <c r="D176" s="37" t="s">
        <v>519</v>
      </c>
      <c r="E176" s="38" t="s">
        <v>142</v>
      </c>
      <c r="F176" s="34" t="s">
        <v>39</v>
      </c>
      <c r="G176" s="39">
        <v>6</v>
      </c>
      <c r="H176" s="34">
        <v>1.06</v>
      </c>
      <c r="I176" s="40">
        <v>8.6</v>
      </c>
      <c r="J176" s="41">
        <v>18.149999999999999</v>
      </c>
      <c r="K176" s="36"/>
      <c r="L176" s="42">
        <f t="shared" si="9"/>
        <v>0</v>
      </c>
      <c r="M176" s="96" t="s">
        <v>1012</v>
      </c>
    </row>
    <row r="177" spans="1:13" customFormat="1" ht="20.149999999999999" customHeight="1">
      <c r="A177" s="99" t="s">
        <v>520</v>
      </c>
      <c r="B177" s="100"/>
      <c r="C177" s="56"/>
      <c r="D177" s="33"/>
      <c r="E177" s="33"/>
      <c r="F177" s="33"/>
      <c r="G177" s="33"/>
      <c r="H177" s="33"/>
      <c r="I177" s="33"/>
      <c r="J177" s="33"/>
      <c r="K177" s="33"/>
      <c r="L177" s="33"/>
      <c r="M177" s="96"/>
    </row>
    <row r="178" spans="1:13" customFormat="1" ht="20.149999999999999" customHeight="1">
      <c r="A178" s="34" t="s">
        <v>521</v>
      </c>
      <c r="B178" s="35" t="s">
        <v>522</v>
      </c>
      <c r="C178" s="36"/>
      <c r="D178" s="37" t="s">
        <v>523</v>
      </c>
      <c r="E178" s="38" t="s">
        <v>419</v>
      </c>
      <c r="F178" s="34" t="s">
        <v>39</v>
      </c>
      <c r="G178" s="39">
        <v>6</v>
      </c>
      <c r="H178" s="34">
        <v>1.05</v>
      </c>
      <c r="I178" s="40">
        <v>6.38</v>
      </c>
      <c r="J178" s="41">
        <v>15.75</v>
      </c>
      <c r="K178" s="36"/>
      <c r="L178" s="42">
        <f>K178*J178</f>
        <v>0</v>
      </c>
      <c r="M178" s="96" t="s">
        <v>1012</v>
      </c>
    </row>
    <row r="179" spans="1:13" customFormat="1" ht="20.149999999999999" customHeight="1">
      <c r="A179" s="34" t="s">
        <v>524</v>
      </c>
      <c r="B179" s="35" t="s">
        <v>525</v>
      </c>
      <c r="C179" s="36"/>
      <c r="D179" s="37" t="s">
        <v>526</v>
      </c>
      <c r="E179" s="38" t="s">
        <v>419</v>
      </c>
      <c r="F179" s="34" t="s">
        <v>39</v>
      </c>
      <c r="G179" s="39">
        <v>6</v>
      </c>
      <c r="H179" s="34">
        <v>1.05</v>
      </c>
      <c r="I179" s="40">
        <v>9.02</v>
      </c>
      <c r="J179" s="41">
        <v>15.75</v>
      </c>
      <c r="K179" s="36"/>
      <c r="L179" s="42">
        <f>K179*J179</f>
        <v>0</v>
      </c>
      <c r="M179" s="96" t="s">
        <v>1012</v>
      </c>
    </row>
    <row r="180" spans="1:13" s="32" customFormat="1" ht="21" customHeight="1">
      <c r="A180" s="34" t="s">
        <v>527</v>
      </c>
      <c r="B180" s="35" t="s">
        <v>528</v>
      </c>
      <c r="C180" s="36"/>
      <c r="D180" s="37" t="s">
        <v>529</v>
      </c>
      <c r="E180" s="38" t="s">
        <v>228</v>
      </c>
      <c r="F180" s="34" t="s">
        <v>39</v>
      </c>
      <c r="G180" s="39">
        <v>6</v>
      </c>
      <c r="H180" s="34">
        <v>1.05</v>
      </c>
      <c r="I180" s="40">
        <v>6.38</v>
      </c>
      <c r="J180" s="41">
        <v>15.75</v>
      </c>
      <c r="K180" s="36"/>
      <c r="L180" s="42">
        <f>K180*J180</f>
        <v>0</v>
      </c>
      <c r="M180" s="96" t="s">
        <v>1026</v>
      </c>
    </row>
    <row r="181" spans="1:13" s="32" customFormat="1" ht="21" customHeight="1">
      <c r="A181" s="34" t="s">
        <v>530</v>
      </c>
      <c r="B181" s="35" t="s">
        <v>518</v>
      </c>
      <c r="C181" s="36"/>
      <c r="D181" s="37" t="s">
        <v>531</v>
      </c>
      <c r="E181" s="38" t="s">
        <v>142</v>
      </c>
      <c r="F181" s="34" t="s">
        <v>39</v>
      </c>
      <c r="G181" s="39">
        <v>6</v>
      </c>
      <c r="H181" s="34">
        <v>1.05</v>
      </c>
      <c r="I181" s="40">
        <v>9.24</v>
      </c>
      <c r="J181" s="41">
        <v>15.75</v>
      </c>
      <c r="K181" s="36"/>
      <c r="L181" s="42">
        <f>K181*J181</f>
        <v>0</v>
      </c>
      <c r="M181" s="96" t="s">
        <v>1012</v>
      </c>
    </row>
    <row r="182" spans="1:13" customFormat="1" ht="20.149999999999999" customHeight="1">
      <c r="A182" s="99" t="s">
        <v>532</v>
      </c>
      <c r="B182" s="100"/>
      <c r="C182" s="56"/>
      <c r="D182" s="33"/>
      <c r="E182" s="33"/>
      <c r="F182" s="33"/>
      <c r="G182" s="33"/>
      <c r="H182" s="33"/>
      <c r="I182" s="33"/>
      <c r="J182" s="33"/>
      <c r="K182" s="33"/>
      <c r="L182" s="33"/>
      <c r="M182" s="96"/>
    </row>
    <row r="183" spans="1:13" customFormat="1" ht="20.149999999999999" customHeight="1">
      <c r="A183" s="34" t="s">
        <v>533</v>
      </c>
      <c r="B183" s="35" t="s">
        <v>534</v>
      </c>
      <c r="C183" s="36"/>
      <c r="D183" s="37" t="s">
        <v>535</v>
      </c>
      <c r="E183" s="38" t="s">
        <v>82</v>
      </c>
      <c r="F183" s="34" t="s">
        <v>39</v>
      </c>
      <c r="G183" s="39">
        <v>6</v>
      </c>
      <c r="H183" s="34">
        <v>1.06</v>
      </c>
      <c r="I183" s="40">
        <v>7.5</v>
      </c>
      <c r="J183" s="41">
        <v>15.200000000000001</v>
      </c>
      <c r="K183" s="36"/>
      <c r="L183" s="42">
        <f t="shared" ref="L183:L204" si="10">K183*J183</f>
        <v>0</v>
      </c>
      <c r="M183" s="96" t="s">
        <v>1012</v>
      </c>
    </row>
    <row r="184" spans="1:13" customFormat="1" ht="20.149999999999999" customHeight="1">
      <c r="A184" s="34" t="s">
        <v>536</v>
      </c>
      <c r="B184" s="35" t="s">
        <v>537</v>
      </c>
      <c r="C184" s="36"/>
      <c r="D184" s="37" t="s">
        <v>538</v>
      </c>
      <c r="E184" s="38" t="s">
        <v>44</v>
      </c>
      <c r="F184" s="34" t="s">
        <v>39</v>
      </c>
      <c r="G184" s="39">
        <v>6</v>
      </c>
      <c r="H184" s="34">
        <v>1.06</v>
      </c>
      <c r="I184" s="40">
        <v>7.26</v>
      </c>
      <c r="J184" s="41">
        <v>13.9</v>
      </c>
      <c r="K184" s="36"/>
      <c r="L184" s="42">
        <f t="shared" si="10"/>
        <v>0</v>
      </c>
      <c r="M184" s="96" t="s">
        <v>1012</v>
      </c>
    </row>
    <row r="185" spans="1:13" customFormat="1" ht="20.149999999999999" customHeight="1">
      <c r="A185" s="34" t="s">
        <v>539</v>
      </c>
      <c r="B185" s="35" t="s">
        <v>540</v>
      </c>
      <c r="C185" s="36"/>
      <c r="D185" s="37" t="s">
        <v>541</v>
      </c>
      <c r="E185" s="38" t="s">
        <v>44</v>
      </c>
      <c r="F185" s="34" t="s">
        <v>39</v>
      </c>
      <c r="G185" s="39">
        <v>6</v>
      </c>
      <c r="H185" s="34">
        <v>1.06</v>
      </c>
      <c r="I185" s="40">
        <v>7.26</v>
      </c>
      <c r="J185" s="41">
        <v>13.9</v>
      </c>
      <c r="K185" s="36"/>
      <c r="L185" s="42">
        <f t="shared" si="10"/>
        <v>0</v>
      </c>
      <c r="M185" s="97" t="s">
        <v>1012</v>
      </c>
    </row>
    <row r="186" spans="1:13" customFormat="1" ht="20.149999999999999" customHeight="1">
      <c r="A186" s="34" t="s">
        <v>542</v>
      </c>
      <c r="B186" s="35" t="s">
        <v>543</v>
      </c>
      <c r="C186" s="36"/>
      <c r="D186" s="37" t="s">
        <v>544</v>
      </c>
      <c r="E186" s="38" t="s">
        <v>124</v>
      </c>
      <c r="F186" s="34" t="s">
        <v>39</v>
      </c>
      <c r="G186" s="39">
        <v>6</v>
      </c>
      <c r="H186" s="34">
        <v>1.06</v>
      </c>
      <c r="I186" s="40" t="s">
        <v>40</v>
      </c>
      <c r="J186" s="41">
        <v>13.9</v>
      </c>
      <c r="K186" s="36"/>
      <c r="L186" s="42">
        <f t="shared" si="10"/>
        <v>0</v>
      </c>
      <c r="M186" s="96" t="s">
        <v>1019</v>
      </c>
    </row>
    <row r="187" spans="1:13" customFormat="1" ht="20.149999999999999" customHeight="1">
      <c r="A187" s="34" t="s">
        <v>545</v>
      </c>
      <c r="B187" s="35" t="s">
        <v>546</v>
      </c>
      <c r="C187" s="36"/>
      <c r="D187" s="37" t="s">
        <v>547</v>
      </c>
      <c r="E187" s="38" t="s">
        <v>269</v>
      </c>
      <c r="F187" s="34" t="s">
        <v>39</v>
      </c>
      <c r="G187" s="39">
        <v>6</v>
      </c>
      <c r="H187" s="34">
        <v>1.06</v>
      </c>
      <c r="I187" s="40">
        <v>7.26</v>
      </c>
      <c r="J187" s="41">
        <v>13.9</v>
      </c>
      <c r="K187" s="36"/>
      <c r="L187" s="42">
        <f t="shared" si="10"/>
        <v>0</v>
      </c>
      <c r="M187" s="96" t="s">
        <v>1012</v>
      </c>
    </row>
    <row r="188" spans="1:13" customFormat="1" ht="20.149999999999999" customHeight="1">
      <c r="A188" s="34" t="s">
        <v>548</v>
      </c>
      <c r="B188" s="35" t="s">
        <v>549</v>
      </c>
      <c r="C188" s="36"/>
      <c r="D188" s="37" t="s">
        <v>550</v>
      </c>
      <c r="E188" s="38" t="s">
        <v>269</v>
      </c>
      <c r="F188" s="34" t="s">
        <v>39</v>
      </c>
      <c r="G188" s="39">
        <v>6</v>
      </c>
      <c r="H188" s="34">
        <v>1.06</v>
      </c>
      <c r="I188" s="40">
        <v>8.3800000000000008</v>
      </c>
      <c r="J188" s="41">
        <v>13.9</v>
      </c>
      <c r="K188" s="36"/>
      <c r="L188" s="42">
        <f t="shared" si="10"/>
        <v>0</v>
      </c>
      <c r="M188" s="96" t="s">
        <v>1012</v>
      </c>
    </row>
    <row r="189" spans="1:13" customFormat="1" ht="20.149999999999999" customHeight="1">
      <c r="A189" s="34" t="s">
        <v>551</v>
      </c>
      <c r="B189" s="35" t="s">
        <v>552</v>
      </c>
      <c r="C189" s="36"/>
      <c r="D189" s="37" t="s">
        <v>553</v>
      </c>
      <c r="E189" s="38" t="s">
        <v>64</v>
      </c>
      <c r="F189" s="34" t="s">
        <v>39</v>
      </c>
      <c r="G189" s="39">
        <v>6</v>
      </c>
      <c r="H189" s="34">
        <v>1.06</v>
      </c>
      <c r="I189" s="40">
        <v>8.8000000000000007</v>
      </c>
      <c r="J189" s="41">
        <v>13.9</v>
      </c>
      <c r="K189" s="36"/>
      <c r="L189" s="42">
        <f t="shared" si="10"/>
        <v>0</v>
      </c>
      <c r="M189" s="96" t="s">
        <v>1012</v>
      </c>
    </row>
    <row r="190" spans="1:13" customFormat="1" ht="20.149999999999999" customHeight="1">
      <c r="A190" s="34" t="s">
        <v>554</v>
      </c>
      <c r="B190" s="35" t="s">
        <v>555</v>
      </c>
      <c r="C190" s="36"/>
      <c r="D190" s="37" t="s">
        <v>556</v>
      </c>
      <c r="E190" s="38" t="s">
        <v>294</v>
      </c>
      <c r="F190" s="34" t="s">
        <v>39</v>
      </c>
      <c r="G190" s="39">
        <v>6</v>
      </c>
      <c r="H190" s="34">
        <v>1.06</v>
      </c>
      <c r="I190" s="40" t="s">
        <v>40</v>
      </c>
      <c r="J190" s="41">
        <v>13.9</v>
      </c>
      <c r="K190" s="36"/>
      <c r="L190" s="42">
        <f t="shared" si="10"/>
        <v>0</v>
      </c>
      <c r="M190" s="96" t="s">
        <v>1012</v>
      </c>
    </row>
    <row r="191" spans="1:13" customFormat="1" ht="20.149999999999999" customHeight="1">
      <c r="A191" s="34" t="s">
        <v>557</v>
      </c>
      <c r="B191" s="35" t="s">
        <v>558</v>
      </c>
      <c r="C191" s="36"/>
      <c r="D191" s="37" t="s">
        <v>559</v>
      </c>
      <c r="E191" s="38" t="s">
        <v>44</v>
      </c>
      <c r="F191" s="34" t="s">
        <v>39</v>
      </c>
      <c r="G191" s="39">
        <v>6</v>
      </c>
      <c r="H191" s="34">
        <v>1.06</v>
      </c>
      <c r="I191" s="40">
        <v>7.94</v>
      </c>
      <c r="J191" s="41">
        <v>13.9</v>
      </c>
      <c r="K191" s="36"/>
      <c r="L191" s="42">
        <f t="shared" si="10"/>
        <v>0</v>
      </c>
      <c r="M191" s="96" t="s">
        <v>1012</v>
      </c>
    </row>
    <row r="192" spans="1:13" customFormat="1" ht="20.149999999999999" customHeight="1">
      <c r="A192" s="34" t="s">
        <v>560</v>
      </c>
      <c r="B192" s="35" t="s">
        <v>561</v>
      </c>
      <c r="C192" s="36" t="s">
        <v>47</v>
      </c>
      <c r="D192" s="37" t="s">
        <v>562</v>
      </c>
      <c r="E192" s="38" t="s">
        <v>221</v>
      </c>
      <c r="F192" s="34" t="s">
        <v>39</v>
      </c>
      <c r="G192" s="39">
        <v>6</v>
      </c>
      <c r="H192" s="34">
        <v>1.06</v>
      </c>
      <c r="I192" s="40">
        <v>8.3800000000000008</v>
      </c>
      <c r="J192" s="41">
        <v>13.9</v>
      </c>
      <c r="K192" s="36"/>
      <c r="L192" s="42">
        <f t="shared" si="10"/>
        <v>0</v>
      </c>
      <c r="M192" s="96" t="s">
        <v>1019</v>
      </c>
    </row>
    <row r="193" spans="1:13" customFormat="1" ht="20.149999999999999" customHeight="1">
      <c r="A193" s="34" t="s">
        <v>563</v>
      </c>
      <c r="B193" s="35" t="s">
        <v>564</v>
      </c>
      <c r="C193" s="36"/>
      <c r="D193" s="37" t="s">
        <v>565</v>
      </c>
      <c r="E193" s="38" t="s">
        <v>44</v>
      </c>
      <c r="F193" s="34" t="s">
        <v>39</v>
      </c>
      <c r="G193" s="39">
        <v>6</v>
      </c>
      <c r="H193" s="34">
        <v>1.06</v>
      </c>
      <c r="I193" s="40">
        <v>8.8000000000000007</v>
      </c>
      <c r="J193" s="41">
        <v>13.9</v>
      </c>
      <c r="K193" s="36"/>
      <c r="L193" s="42">
        <f t="shared" si="10"/>
        <v>0</v>
      </c>
      <c r="M193" s="96" t="s">
        <v>1012</v>
      </c>
    </row>
    <row r="194" spans="1:13" customFormat="1" ht="20.149999999999999" customHeight="1">
      <c r="A194" s="34" t="s">
        <v>566</v>
      </c>
      <c r="B194" s="35" t="s">
        <v>567</v>
      </c>
      <c r="C194" s="36"/>
      <c r="D194" s="37" t="s">
        <v>568</v>
      </c>
      <c r="E194" s="38" t="s">
        <v>269</v>
      </c>
      <c r="F194" s="34" t="s">
        <v>39</v>
      </c>
      <c r="G194" s="39">
        <v>6</v>
      </c>
      <c r="H194" s="34">
        <v>1.06</v>
      </c>
      <c r="I194" s="40">
        <v>8.14</v>
      </c>
      <c r="J194" s="41">
        <v>15.200000000000001</v>
      </c>
      <c r="K194" s="36"/>
      <c r="L194" s="42">
        <f t="shared" si="10"/>
        <v>0</v>
      </c>
      <c r="M194" s="96" t="s">
        <v>1012</v>
      </c>
    </row>
    <row r="195" spans="1:13" customFormat="1" ht="20.149999999999999" customHeight="1">
      <c r="A195" s="34" t="s">
        <v>569</v>
      </c>
      <c r="B195" s="35" t="s">
        <v>570</v>
      </c>
      <c r="C195" s="36"/>
      <c r="D195" s="37" t="s">
        <v>571</v>
      </c>
      <c r="E195" s="38" t="s">
        <v>572</v>
      </c>
      <c r="F195" s="34" t="s">
        <v>39</v>
      </c>
      <c r="G195" s="39">
        <v>6</v>
      </c>
      <c r="H195" s="34">
        <v>1.06</v>
      </c>
      <c r="I195" s="40">
        <v>8.8000000000000007</v>
      </c>
      <c r="J195" s="41">
        <v>15.200000000000001</v>
      </c>
      <c r="K195" s="36"/>
      <c r="L195" s="42">
        <f t="shared" si="10"/>
        <v>0</v>
      </c>
      <c r="M195" s="96" t="s">
        <v>1012</v>
      </c>
    </row>
    <row r="196" spans="1:13" customFormat="1" ht="20.149999999999999" customHeight="1">
      <c r="A196" s="34" t="s">
        <v>573</v>
      </c>
      <c r="B196" s="35" t="s">
        <v>574</v>
      </c>
      <c r="C196" s="36"/>
      <c r="D196" s="37" t="s">
        <v>575</v>
      </c>
      <c r="E196" s="38" t="s">
        <v>128</v>
      </c>
      <c r="F196" s="34" t="s">
        <v>39</v>
      </c>
      <c r="G196" s="39">
        <v>6</v>
      </c>
      <c r="H196" s="34">
        <v>1.06</v>
      </c>
      <c r="I196" s="40">
        <v>7.48</v>
      </c>
      <c r="J196" s="41">
        <v>15.200000000000001</v>
      </c>
      <c r="K196" s="36"/>
      <c r="L196" s="42">
        <f t="shared" si="10"/>
        <v>0</v>
      </c>
      <c r="M196" s="96" t="s">
        <v>1012</v>
      </c>
    </row>
    <row r="197" spans="1:13" customFormat="1" ht="20.149999999999999" customHeight="1">
      <c r="A197" s="34" t="s">
        <v>576</v>
      </c>
      <c r="B197" s="35" t="s">
        <v>577</v>
      </c>
      <c r="C197" s="36"/>
      <c r="D197" s="37" t="s">
        <v>578</v>
      </c>
      <c r="E197" s="38" t="s">
        <v>269</v>
      </c>
      <c r="F197" s="34" t="s">
        <v>39</v>
      </c>
      <c r="G197" s="39">
        <v>6</v>
      </c>
      <c r="H197" s="34">
        <v>1.06</v>
      </c>
      <c r="I197" s="40">
        <v>6.83</v>
      </c>
      <c r="J197" s="41">
        <v>15.200000000000001</v>
      </c>
      <c r="K197" s="36"/>
      <c r="L197" s="42">
        <f t="shared" si="10"/>
        <v>0</v>
      </c>
      <c r="M197" s="96" t="s">
        <v>1012</v>
      </c>
    </row>
    <row r="198" spans="1:13" customFormat="1" ht="20.149999999999999" customHeight="1">
      <c r="A198" s="34" t="s">
        <v>579</v>
      </c>
      <c r="B198" s="35" t="s">
        <v>580</v>
      </c>
      <c r="C198" s="36"/>
      <c r="D198" s="37" t="s">
        <v>581</v>
      </c>
      <c r="E198" s="38" t="s">
        <v>582</v>
      </c>
      <c r="F198" s="34" t="s">
        <v>39</v>
      </c>
      <c r="G198" s="39">
        <v>6</v>
      </c>
      <c r="H198" s="34">
        <v>1.06</v>
      </c>
      <c r="I198" s="40">
        <v>6.83</v>
      </c>
      <c r="J198" s="41">
        <v>13.9</v>
      </c>
      <c r="K198" s="36"/>
      <c r="L198" s="42">
        <f t="shared" si="10"/>
        <v>0</v>
      </c>
      <c r="M198" s="96" t="s">
        <v>1012</v>
      </c>
    </row>
    <row r="199" spans="1:13" customFormat="1" ht="20.149999999999999" customHeight="1">
      <c r="A199" s="34" t="s">
        <v>583</v>
      </c>
      <c r="B199" s="35" t="s">
        <v>584</v>
      </c>
      <c r="C199" s="36"/>
      <c r="D199" s="37" t="s">
        <v>585</v>
      </c>
      <c r="E199" s="38" t="s">
        <v>44</v>
      </c>
      <c r="F199" s="34" t="s">
        <v>39</v>
      </c>
      <c r="G199" s="39">
        <v>6</v>
      </c>
      <c r="H199" s="34">
        <v>1.06</v>
      </c>
      <c r="I199" s="40" t="s">
        <v>40</v>
      </c>
      <c r="J199" s="41">
        <v>13.9</v>
      </c>
      <c r="K199" s="36"/>
      <c r="L199" s="42">
        <f t="shared" si="10"/>
        <v>0</v>
      </c>
      <c r="M199" s="96" t="s">
        <v>1012</v>
      </c>
    </row>
    <row r="200" spans="1:13" customFormat="1" ht="20.149999999999999" customHeight="1">
      <c r="A200" s="34" t="s">
        <v>586</v>
      </c>
      <c r="B200" s="35" t="s">
        <v>587</v>
      </c>
      <c r="C200" s="36"/>
      <c r="D200" s="37" t="s">
        <v>588</v>
      </c>
      <c r="E200" s="38" t="s">
        <v>49</v>
      </c>
      <c r="F200" s="34" t="s">
        <v>39</v>
      </c>
      <c r="G200" s="39">
        <v>6</v>
      </c>
      <c r="H200" s="34">
        <v>1.06</v>
      </c>
      <c r="I200" s="40" t="s">
        <v>40</v>
      </c>
      <c r="J200" s="41">
        <v>13.9</v>
      </c>
      <c r="K200" s="36"/>
      <c r="L200" s="42">
        <f t="shared" si="10"/>
        <v>0</v>
      </c>
      <c r="M200" s="96" t="s">
        <v>1012</v>
      </c>
    </row>
    <row r="201" spans="1:13" customFormat="1" ht="19.5" customHeight="1">
      <c r="A201" s="34" t="s">
        <v>589</v>
      </c>
      <c r="B201" s="35" t="s">
        <v>590</v>
      </c>
      <c r="C201" s="36"/>
      <c r="D201" s="37" t="s">
        <v>591</v>
      </c>
      <c r="E201" s="38" t="s">
        <v>297</v>
      </c>
      <c r="F201" s="34" t="s">
        <v>39</v>
      </c>
      <c r="G201" s="39">
        <v>6</v>
      </c>
      <c r="H201" s="34">
        <v>1.06</v>
      </c>
      <c r="I201" s="40">
        <v>7.26</v>
      </c>
      <c r="J201" s="41">
        <v>13.9</v>
      </c>
      <c r="K201" s="36"/>
      <c r="L201" s="42">
        <f t="shared" si="10"/>
        <v>0</v>
      </c>
      <c r="M201" s="96" t="s">
        <v>1012</v>
      </c>
    </row>
    <row r="202" spans="1:13" customFormat="1" ht="19.5" customHeight="1">
      <c r="A202" s="71" t="s">
        <v>592</v>
      </c>
      <c r="B202" s="35" t="s">
        <v>593</v>
      </c>
      <c r="C202" s="67" t="s">
        <v>47</v>
      </c>
      <c r="D202" s="37" t="s">
        <v>594</v>
      </c>
      <c r="E202" s="38" t="s">
        <v>595</v>
      </c>
      <c r="F202" s="34" t="s">
        <v>39</v>
      </c>
      <c r="G202" s="39">
        <v>6</v>
      </c>
      <c r="H202" s="34">
        <v>1.06</v>
      </c>
      <c r="I202" s="40">
        <v>8.3800000000000008</v>
      </c>
      <c r="J202" s="41">
        <v>13.9</v>
      </c>
      <c r="K202" s="36"/>
      <c r="L202" s="42">
        <f t="shared" si="10"/>
        <v>0</v>
      </c>
      <c r="M202" s="97" t="s">
        <v>1012</v>
      </c>
    </row>
    <row r="203" spans="1:13" customFormat="1" ht="19.5" customHeight="1">
      <c r="A203" s="71" t="s">
        <v>596</v>
      </c>
      <c r="B203" s="35" t="s">
        <v>597</v>
      </c>
      <c r="C203" s="67" t="s">
        <v>47</v>
      </c>
      <c r="D203" s="37" t="s">
        <v>598</v>
      </c>
      <c r="E203" s="38" t="s">
        <v>346</v>
      </c>
      <c r="F203" s="34" t="s">
        <v>39</v>
      </c>
      <c r="G203" s="39">
        <v>6</v>
      </c>
      <c r="H203" s="34">
        <v>1.06</v>
      </c>
      <c r="I203" s="40">
        <v>8.3800000000000008</v>
      </c>
      <c r="J203" s="41">
        <v>13.9</v>
      </c>
      <c r="K203" s="36"/>
      <c r="L203" s="42">
        <f t="shared" si="10"/>
        <v>0</v>
      </c>
      <c r="M203" s="97" t="s">
        <v>1012</v>
      </c>
    </row>
    <row r="204" spans="1:13" customFormat="1" ht="19.5" customHeight="1">
      <c r="A204" s="34" t="s">
        <v>599</v>
      </c>
      <c r="B204" s="35" t="s">
        <v>518</v>
      </c>
      <c r="C204" s="36"/>
      <c r="D204" s="37" t="s">
        <v>600</v>
      </c>
      <c r="E204" s="38" t="s">
        <v>601</v>
      </c>
      <c r="F204" s="34" t="s">
        <v>39</v>
      </c>
      <c r="G204" s="39">
        <v>6</v>
      </c>
      <c r="H204" s="34">
        <v>1.06</v>
      </c>
      <c r="I204" s="40">
        <v>8.14</v>
      </c>
      <c r="J204" s="41">
        <v>14.2</v>
      </c>
      <c r="K204" s="36"/>
      <c r="L204" s="42">
        <f t="shared" si="10"/>
        <v>0</v>
      </c>
      <c r="M204" s="96" t="s">
        <v>1012</v>
      </c>
    </row>
    <row r="205" spans="1:13" customFormat="1" ht="20.149999999999999" customHeight="1">
      <c r="A205" s="99" t="s">
        <v>602</v>
      </c>
      <c r="B205" s="100"/>
      <c r="C205" s="56"/>
      <c r="D205" s="33"/>
      <c r="E205" s="33"/>
      <c r="F205" s="33"/>
      <c r="G205" s="33"/>
      <c r="H205" s="33"/>
      <c r="I205" s="33"/>
      <c r="J205" s="33"/>
      <c r="K205" s="33"/>
      <c r="L205" s="33"/>
      <c r="M205" s="96"/>
    </row>
    <row r="206" spans="1:13" customFormat="1" ht="20.149999999999999" customHeight="1">
      <c r="A206" s="34" t="s">
        <v>603</v>
      </c>
      <c r="B206" s="35" t="s">
        <v>604</v>
      </c>
      <c r="C206" s="36"/>
      <c r="D206" s="37" t="s">
        <v>605</v>
      </c>
      <c r="E206" s="38" t="s">
        <v>606</v>
      </c>
      <c r="F206" s="34" t="s">
        <v>39</v>
      </c>
      <c r="G206" s="39">
        <v>6</v>
      </c>
      <c r="H206" s="34">
        <v>0.77</v>
      </c>
      <c r="I206" s="40">
        <v>9.4797799999999999</v>
      </c>
      <c r="J206" s="41">
        <v>9.1</v>
      </c>
      <c r="K206" s="36"/>
      <c r="L206" s="42">
        <f>K206*J206</f>
        <v>0</v>
      </c>
      <c r="M206" s="97" t="s">
        <v>1012</v>
      </c>
    </row>
    <row r="207" spans="1:13" customFormat="1" ht="20.149999999999999" customHeight="1">
      <c r="A207" s="34" t="s">
        <v>607</v>
      </c>
      <c r="B207" s="35" t="s">
        <v>608</v>
      </c>
      <c r="C207" s="36"/>
      <c r="D207" s="37" t="s">
        <v>609</v>
      </c>
      <c r="E207" s="38" t="s">
        <v>167</v>
      </c>
      <c r="F207" s="34" t="s">
        <v>39</v>
      </c>
      <c r="G207" s="39">
        <v>6</v>
      </c>
      <c r="H207" s="34">
        <v>0.77</v>
      </c>
      <c r="I207" s="40">
        <v>4.62</v>
      </c>
      <c r="J207" s="41">
        <v>9.1</v>
      </c>
      <c r="K207" s="36"/>
      <c r="L207" s="42">
        <f>K207*J207</f>
        <v>0</v>
      </c>
      <c r="M207" s="96" t="s">
        <v>1012</v>
      </c>
    </row>
    <row r="208" spans="1:13" s="32" customFormat="1" ht="21" customHeight="1">
      <c r="A208" s="34" t="s">
        <v>610</v>
      </c>
      <c r="B208" s="35" t="s">
        <v>518</v>
      </c>
      <c r="C208" s="36"/>
      <c r="D208" s="37" t="s">
        <v>611</v>
      </c>
      <c r="E208" s="38"/>
      <c r="F208" s="34" t="s">
        <v>39</v>
      </c>
      <c r="G208" s="39">
        <v>6</v>
      </c>
      <c r="H208" s="34">
        <v>0.77</v>
      </c>
      <c r="I208" s="40">
        <v>5.28</v>
      </c>
      <c r="J208" s="41">
        <v>9.1</v>
      </c>
      <c r="K208" s="36"/>
      <c r="L208" s="42">
        <f>K208*J208</f>
        <v>0</v>
      </c>
      <c r="M208" s="96" t="s">
        <v>1012</v>
      </c>
    </row>
    <row r="209" spans="1:13" s="32" customFormat="1" ht="21" customHeight="1">
      <c r="A209" s="99" t="s">
        <v>612</v>
      </c>
      <c r="B209" s="100"/>
      <c r="C209" s="56"/>
      <c r="D209" s="33"/>
      <c r="E209" s="33"/>
      <c r="F209" s="33"/>
      <c r="G209" s="33"/>
      <c r="H209" s="33"/>
      <c r="I209" s="33"/>
      <c r="J209" s="33"/>
      <c r="K209" s="33"/>
      <c r="L209" s="33"/>
      <c r="M209" s="96"/>
    </row>
    <row r="210" spans="1:13" s="32" customFormat="1" ht="21" customHeight="1">
      <c r="A210" s="34" t="s">
        <v>613</v>
      </c>
      <c r="B210" s="35" t="s">
        <v>614</v>
      </c>
      <c r="C210" s="67" t="s">
        <v>47</v>
      </c>
      <c r="D210" s="37" t="s">
        <v>615</v>
      </c>
      <c r="E210" s="38"/>
      <c r="F210" s="34" t="s">
        <v>39</v>
      </c>
      <c r="G210" s="39">
        <v>4</v>
      </c>
      <c r="H210" s="71">
        <v>1.62</v>
      </c>
      <c r="I210" s="77" t="s">
        <v>40</v>
      </c>
      <c r="J210" s="78">
        <v>10.75</v>
      </c>
      <c r="K210" s="36"/>
      <c r="L210" s="42">
        <f>K210*J210</f>
        <v>0</v>
      </c>
      <c r="M210" s="96" t="s">
        <v>1012</v>
      </c>
    </row>
    <row r="211" spans="1:13" s="32" customFormat="1" ht="21" customHeight="1">
      <c r="A211" s="34" t="s">
        <v>616</v>
      </c>
      <c r="B211" s="35" t="s">
        <v>617</v>
      </c>
      <c r="C211" s="67" t="s">
        <v>47</v>
      </c>
      <c r="D211" s="37" t="s">
        <v>618</v>
      </c>
      <c r="E211" s="38"/>
      <c r="F211" s="34" t="s">
        <v>39</v>
      </c>
      <c r="G211" s="39">
        <v>6</v>
      </c>
      <c r="H211" s="34">
        <v>2.4500000000000002</v>
      </c>
      <c r="I211" s="40" t="s">
        <v>40</v>
      </c>
      <c r="J211" s="41">
        <v>15.2</v>
      </c>
      <c r="K211" s="36"/>
      <c r="L211" s="42">
        <f>K211*J211</f>
        <v>0</v>
      </c>
      <c r="M211" s="96" t="s">
        <v>1026</v>
      </c>
    </row>
    <row r="212" spans="1:13" customFormat="1" ht="20.149999999999999" customHeight="1">
      <c r="A212" s="99" t="s">
        <v>619</v>
      </c>
      <c r="B212" s="100"/>
      <c r="C212" s="56"/>
      <c r="D212" s="33"/>
      <c r="E212" s="33"/>
      <c r="F212" s="33"/>
      <c r="G212" s="33"/>
      <c r="H212" s="33"/>
      <c r="I212" s="33"/>
      <c r="J212" s="33"/>
      <c r="K212" s="33"/>
      <c r="L212" s="33"/>
      <c r="M212" s="96"/>
    </row>
    <row r="213" spans="1:13" customFormat="1" ht="20.149999999999999" customHeight="1">
      <c r="A213" s="34" t="s">
        <v>620</v>
      </c>
      <c r="B213" s="35" t="s">
        <v>621</v>
      </c>
      <c r="C213" s="36"/>
      <c r="D213" s="37" t="s">
        <v>622</v>
      </c>
      <c r="E213" s="38"/>
      <c r="F213" s="34" t="s">
        <v>361</v>
      </c>
      <c r="G213" s="39">
        <v>72</v>
      </c>
      <c r="H213" s="34">
        <v>0.55000000000000004</v>
      </c>
      <c r="I213" s="40">
        <v>6.82</v>
      </c>
      <c r="J213" s="41">
        <v>0.91</v>
      </c>
      <c r="K213" s="36"/>
      <c r="L213" s="42">
        <f t="shared" ref="L213:L218" si="11">K213*J213</f>
        <v>0</v>
      </c>
      <c r="M213" s="96" t="s">
        <v>1012</v>
      </c>
    </row>
    <row r="214" spans="1:13" customFormat="1" ht="20.149999999999999" customHeight="1">
      <c r="A214" s="34" t="s">
        <v>623</v>
      </c>
      <c r="B214" s="35" t="s">
        <v>624</v>
      </c>
      <c r="C214" s="36"/>
      <c r="D214" s="37" t="s">
        <v>625</v>
      </c>
      <c r="E214" s="38"/>
      <c r="F214" s="34" t="s">
        <v>361</v>
      </c>
      <c r="G214" s="39">
        <v>12</v>
      </c>
      <c r="H214" s="34">
        <v>0.53</v>
      </c>
      <c r="I214" s="40">
        <v>5.5</v>
      </c>
      <c r="J214" s="41">
        <v>4.4000000000000004</v>
      </c>
      <c r="K214" s="36"/>
      <c r="L214" s="42">
        <f t="shared" si="11"/>
        <v>0</v>
      </c>
      <c r="M214" s="96" t="s">
        <v>1012</v>
      </c>
    </row>
    <row r="215" spans="1:13" customFormat="1" ht="20.149999999999999" customHeight="1">
      <c r="A215" s="34" t="s">
        <v>626</v>
      </c>
      <c r="B215" s="35" t="s">
        <v>627</v>
      </c>
      <c r="C215" s="36"/>
      <c r="D215" s="37" t="s">
        <v>628</v>
      </c>
      <c r="E215" s="38"/>
      <c r="F215" s="34" t="s">
        <v>39</v>
      </c>
      <c r="G215" s="39">
        <v>6</v>
      </c>
      <c r="H215" s="34">
        <v>0.54</v>
      </c>
      <c r="I215" s="40">
        <v>5.94</v>
      </c>
      <c r="J215" s="41">
        <v>8.5500000000000007</v>
      </c>
      <c r="K215" s="36"/>
      <c r="L215" s="42">
        <f t="shared" si="11"/>
        <v>0</v>
      </c>
      <c r="M215" s="96" t="s">
        <v>1012</v>
      </c>
    </row>
    <row r="216" spans="1:13" customFormat="1" ht="20.149999999999999" customHeight="1">
      <c r="A216" s="71" t="s">
        <v>629</v>
      </c>
      <c r="B216" s="72">
        <v>90159151517</v>
      </c>
      <c r="C216" s="73"/>
      <c r="D216" s="74" t="s">
        <v>630</v>
      </c>
      <c r="E216" s="75" t="s">
        <v>631</v>
      </c>
      <c r="F216" s="71" t="s">
        <v>361</v>
      </c>
      <c r="G216" s="76">
        <v>12</v>
      </c>
      <c r="H216" s="71">
        <v>0.55000000000000004</v>
      </c>
      <c r="I216" s="77">
        <v>3.81</v>
      </c>
      <c r="J216" s="78">
        <v>3.5</v>
      </c>
      <c r="K216" s="73"/>
      <c r="L216" s="79">
        <f t="shared" si="11"/>
        <v>0</v>
      </c>
      <c r="M216" s="96" t="s">
        <v>1012</v>
      </c>
    </row>
    <row r="217" spans="1:13" customFormat="1" ht="20.149999999999999" customHeight="1">
      <c r="A217" s="71" t="s">
        <v>632</v>
      </c>
      <c r="B217" s="72">
        <v>90159154624</v>
      </c>
      <c r="C217" s="73"/>
      <c r="D217" s="80" t="s">
        <v>633</v>
      </c>
      <c r="E217" s="81"/>
      <c r="F217" s="71" t="s">
        <v>361</v>
      </c>
      <c r="G217" s="76">
        <v>24</v>
      </c>
      <c r="H217" s="71">
        <v>1.17</v>
      </c>
      <c r="I217" s="77" t="s">
        <v>40</v>
      </c>
      <c r="J217" s="78">
        <v>2.65</v>
      </c>
      <c r="K217" s="73"/>
      <c r="L217" s="79">
        <f t="shared" si="11"/>
        <v>0</v>
      </c>
      <c r="M217" s="96" t="s">
        <v>1012</v>
      </c>
    </row>
    <row r="218" spans="1:13" customFormat="1" ht="20.149999999999999" customHeight="1">
      <c r="A218" s="34" t="s">
        <v>634</v>
      </c>
      <c r="B218" s="35" t="s">
        <v>635</v>
      </c>
      <c r="C218" s="67" t="s">
        <v>47</v>
      </c>
      <c r="D218" s="37" t="s">
        <v>636</v>
      </c>
      <c r="E218" s="38"/>
      <c r="F218" s="34" t="s">
        <v>39</v>
      </c>
      <c r="G218" s="39">
        <v>4</v>
      </c>
      <c r="H218" s="34">
        <v>1.1499999999999999</v>
      </c>
      <c r="I218" s="40" t="s">
        <v>40</v>
      </c>
      <c r="J218" s="41">
        <v>10.55</v>
      </c>
      <c r="K218" s="36"/>
      <c r="L218" s="42">
        <f t="shared" si="11"/>
        <v>0</v>
      </c>
      <c r="M218" s="96" t="s">
        <v>1012</v>
      </c>
    </row>
    <row r="219" spans="1:13" customFormat="1" ht="20.149999999999999" customHeight="1">
      <c r="A219" s="99" t="s">
        <v>637</v>
      </c>
      <c r="B219" s="100"/>
      <c r="C219" s="56"/>
      <c r="D219" s="33"/>
      <c r="E219" s="33"/>
      <c r="F219" s="33"/>
      <c r="G219" s="33"/>
      <c r="H219" s="33"/>
      <c r="I219" s="33"/>
      <c r="J219" s="33"/>
      <c r="K219" s="33"/>
      <c r="L219" s="33"/>
      <c r="M219" s="96"/>
    </row>
    <row r="220" spans="1:13" customFormat="1" ht="20.149999999999999" customHeight="1">
      <c r="A220" s="34" t="s">
        <v>638</v>
      </c>
      <c r="B220" s="35" t="s">
        <v>639</v>
      </c>
      <c r="C220" s="36"/>
      <c r="D220" s="37" t="s">
        <v>640</v>
      </c>
      <c r="E220" s="38"/>
      <c r="F220" s="34" t="s">
        <v>361</v>
      </c>
      <c r="G220" s="39">
        <v>72</v>
      </c>
      <c r="H220" s="34">
        <v>0.84</v>
      </c>
      <c r="I220" s="40" t="s">
        <v>40</v>
      </c>
      <c r="J220" s="41">
        <v>1.1499999999999999</v>
      </c>
      <c r="K220" s="36"/>
      <c r="L220" s="42">
        <f t="shared" ref="L220:L232" si="12">K220*J220</f>
        <v>0</v>
      </c>
      <c r="M220" s="97" t="s">
        <v>1012</v>
      </c>
    </row>
    <row r="221" spans="1:13" customFormat="1" ht="20.149999999999999" customHeight="1">
      <c r="A221" s="34" t="s">
        <v>641</v>
      </c>
      <c r="B221" s="35" t="s">
        <v>642</v>
      </c>
      <c r="C221" s="36"/>
      <c r="D221" s="37" t="s">
        <v>643</v>
      </c>
      <c r="E221" s="38"/>
      <c r="F221" s="34" t="s">
        <v>361</v>
      </c>
      <c r="G221" s="39">
        <v>48</v>
      </c>
      <c r="H221" s="34">
        <v>0.54</v>
      </c>
      <c r="I221" s="40" t="s">
        <v>40</v>
      </c>
      <c r="J221" s="41">
        <v>2.5</v>
      </c>
      <c r="K221" s="36"/>
      <c r="L221" s="42">
        <f t="shared" si="12"/>
        <v>0</v>
      </c>
      <c r="M221" s="96" t="s">
        <v>1012</v>
      </c>
    </row>
    <row r="222" spans="1:13" customFormat="1" ht="20.149999999999999" customHeight="1">
      <c r="A222" s="34" t="s">
        <v>644</v>
      </c>
      <c r="B222" s="35" t="s">
        <v>645</v>
      </c>
      <c r="C222" s="36"/>
      <c r="D222" s="37" t="s">
        <v>646</v>
      </c>
      <c r="E222" s="38"/>
      <c r="F222" s="34" t="s">
        <v>361</v>
      </c>
      <c r="G222" s="39">
        <v>24</v>
      </c>
      <c r="H222" s="34">
        <v>0.61</v>
      </c>
      <c r="I222" s="40" t="s">
        <v>40</v>
      </c>
      <c r="J222" s="41">
        <v>3.4</v>
      </c>
      <c r="K222" s="36"/>
      <c r="L222" s="42">
        <f t="shared" si="12"/>
        <v>0</v>
      </c>
      <c r="M222" s="96" t="s">
        <v>1012</v>
      </c>
    </row>
    <row r="223" spans="1:13" customFormat="1" ht="20.149999999999999" customHeight="1">
      <c r="A223" s="34" t="s">
        <v>647</v>
      </c>
      <c r="B223" s="35" t="s">
        <v>648</v>
      </c>
      <c r="C223" s="36"/>
      <c r="D223" s="37" t="s">
        <v>649</v>
      </c>
      <c r="E223" s="38"/>
      <c r="F223" s="34" t="s">
        <v>39</v>
      </c>
      <c r="G223" s="39">
        <v>24</v>
      </c>
      <c r="H223" s="34">
        <v>1.22</v>
      </c>
      <c r="I223" s="40" t="s">
        <v>40</v>
      </c>
      <c r="J223" s="41">
        <v>5.85</v>
      </c>
      <c r="K223" s="36"/>
      <c r="L223" s="42">
        <f>K223*J223</f>
        <v>0</v>
      </c>
      <c r="M223" s="96" t="s">
        <v>1027</v>
      </c>
    </row>
    <row r="224" spans="1:13" customFormat="1" ht="20.149999999999999" customHeight="1">
      <c r="A224" s="34" t="s">
        <v>650</v>
      </c>
      <c r="B224" s="35" t="s">
        <v>651</v>
      </c>
      <c r="C224" s="36"/>
      <c r="D224" s="37" t="s">
        <v>652</v>
      </c>
      <c r="E224" s="38"/>
      <c r="F224" s="34" t="s">
        <v>39</v>
      </c>
      <c r="G224" s="39">
        <v>12</v>
      </c>
      <c r="H224" s="34">
        <v>0.78</v>
      </c>
      <c r="I224" s="40" t="s">
        <v>40</v>
      </c>
      <c r="J224" s="41">
        <v>5.15</v>
      </c>
      <c r="K224" s="36"/>
      <c r="L224" s="42">
        <f t="shared" si="12"/>
        <v>0</v>
      </c>
      <c r="M224" s="96" t="s">
        <v>1027</v>
      </c>
    </row>
    <row r="225" spans="1:13" customFormat="1" ht="20.149999999999999" customHeight="1">
      <c r="A225" s="34" t="s">
        <v>653</v>
      </c>
      <c r="B225" s="35" t="s">
        <v>654</v>
      </c>
      <c r="C225" s="36"/>
      <c r="D225" s="37" t="s">
        <v>655</v>
      </c>
      <c r="E225" s="38"/>
      <c r="F225" s="34" t="s">
        <v>361</v>
      </c>
      <c r="G225" s="39">
        <v>24</v>
      </c>
      <c r="H225" s="34">
        <v>0.72</v>
      </c>
      <c r="I225" s="40" t="s">
        <v>40</v>
      </c>
      <c r="J225" s="41">
        <v>2.8000000000000003</v>
      </c>
      <c r="K225" s="36"/>
      <c r="L225" s="42">
        <f t="shared" si="12"/>
        <v>0</v>
      </c>
      <c r="M225" s="96" t="s">
        <v>1012</v>
      </c>
    </row>
    <row r="226" spans="1:13" customFormat="1" ht="20.149999999999999" customHeight="1">
      <c r="A226" s="34" t="s">
        <v>656</v>
      </c>
      <c r="B226" s="35" t="s">
        <v>657</v>
      </c>
      <c r="C226" s="36"/>
      <c r="D226" s="37" t="s">
        <v>658</v>
      </c>
      <c r="E226" s="38"/>
      <c r="F226" s="34" t="s">
        <v>361</v>
      </c>
      <c r="G226" s="39">
        <v>72</v>
      </c>
      <c r="H226" s="34">
        <v>0.67</v>
      </c>
      <c r="I226" s="40" t="s">
        <v>40</v>
      </c>
      <c r="J226" s="41">
        <v>1.1499999999999999</v>
      </c>
      <c r="K226" s="36"/>
      <c r="L226" s="42">
        <f t="shared" si="12"/>
        <v>0</v>
      </c>
      <c r="M226" s="96" t="s">
        <v>1012</v>
      </c>
    </row>
    <row r="227" spans="1:13" customFormat="1" ht="20.149999999999999" customHeight="1">
      <c r="A227" s="34" t="s">
        <v>659</v>
      </c>
      <c r="B227" s="35" t="s">
        <v>660</v>
      </c>
      <c r="C227" s="36"/>
      <c r="D227" s="37" t="s">
        <v>661</v>
      </c>
      <c r="E227" s="38"/>
      <c r="F227" s="34" t="s">
        <v>39</v>
      </c>
      <c r="G227" s="39">
        <v>24</v>
      </c>
      <c r="H227" s="34">
        <v>1.1399999999999999</v>
      </c>
      <c r="I227" s="40" t="s">
        <v>40</v>
      </c>
      <c r="J227" s="41">
        <v>5.25</v>
      </c>
      <c r="K227" s="36"/>
      <c r="L227" s="42">
        <f t="shared" si="12"/>
        <v>0</v>
      </c>
      <c r="M227" s="96" t="s">
        <v>1012</v>
      </c>
    </row>
    <row r="228" spans="1:13" customFormat="1" ht="20.149999999999999" customHeight="1">
      <c r="A228" s="34" t="s">
        <v>662</v>
      </c>
      <c r="B228" s="35" t="s">
        <v>663</v>
      </c>
      <c r="C228" s="36"/>
      <c r="D228" s="37" t="s">
        <v>664</v>
      </c>
      <c r="E228" s="38"/>
      <c r="F228" s="34" t="s">
        <v>39</v>
      </c>
      <c r="G228" s="39">
        <v>12</v>
      </c>
      <c r="H228" s="34">
        <v>1.39</v>
      </c>
      <c r="I228" s="40" t="s">
        <v>40</v>
      </c>
      <c r="J228" s="41">
        <v>8.15</v>
      </c>
      <c r="K228" s="36"/>
      <c r="L228" s="42">
        <f t="shared" si="12"/>
        <v>0</v>
      </c>
      <c r="M228" s="96" t="s">
        <v>1012</v>
      </c>
    </row>
    <row r="229" spans="1:13" customFormat="1" ht="20.149999999999999" customHeight="1">
      <c r="A229" s="34" t="s">
        <v>665</v>
      </c>
      <c r="B229" s="35" t="s">
        <v>666</v>
      </c>
      <c r="C229" s="67" t="s">
        <v>47</v>
      </c>
      <c r="D229" s="37" t="s">
        <v>667</v>
      </c>
      <c r="E229" s="38"/>
      <c r="F229" s="34" t="s">
        <v>39</v>
      </c>
      <c r="G229" s="39">
        <v>4</v>
      </c>
      <c r="H229" s="34">
        <v>2.42</v>
      </c>
      <c r="I229" s="40" t="s">
        <v>40</v>
      </c>
      <c r="J229" s="41">
        <v>24.05</v>
      </c>
      <c r="K229" s="36"/>
      <c r="L229" s="42">
        <f t="shared" si="12"/>
        <v>0</v>
      </c>
      <c r="M229" s="96" t="s">
        <v>1012</v>
      </c>
    </row>
    <row r="230" spans="1:13" customFormat="1" ht="20.149999999999999" customHeight="1">
      <c r="A230" s="34" t="s">
        <v>668</v>
      </c>
      <c r="B230" s="35" t="s">
        <v>669</v>
      </c>
      <c r="C230" s="36"/>
      <c r="D230" s="37" t="s">
        <v>670</v>
      </c>
      <c r="E230" s="38"/>
      <c r="F230" s="34" t="s">
        <v>671</v>
      </c>
      <c r="G230" s="39">
        <v>144</v>
      </c>
      <c r="H230" s="34">
        <v>1.17</v>
      </c>
      <c r="I230" s="40">
        <v>12.56622</v>
      </c>
      <c r="J230" s="41">
        <v>1.4000000000000001</v>
      </c>
      <c r="K230" s="36"/>
      <c r="L230" s="42">
        <f t="shared" si="12"/>
        <v>0</v>
      </c>
      <c r="M230" s="96" t="s">
        <v>1012</v>
      </c>
    </row>
    <row r="231" spans="1:13" customFormat="1" ht="20.149999999999999" customHeight="1">
      <c r="A231" s="34" t="s">
        <v>672</v>
      </c>
      <c r="B231" s="35" t="s">
        <v>673</v>
      </c>
      <c r="C231" s="36"/>
      <c r="D231" s="37" t="s">
        <v>674</v>
      </c>
      <c r="E231" s="38"/>
      <c r="F231" s="34" t="s">
        <v>39</v>
      </c>
      <c r="G231" s="39">
        <v>24</v>
      </c>
      <c r="H231" s="34">
        <v>1.31</v>
      </c>
      <c r="I231" s="40">
        <v>9.92</v>
      </c>
      <c r="J231" s="41">
        <v>6</v>
      </c>
      <c r="K231" s="36"/>
      <c r="L231" s="42">
        <f t="shared" si="12"/>
        <v>0</v>
      </c>
      <c r="M231" s="96" t="s">
        <v>1012</v>
      </c>
    </row>
    <row r="232" spans="1:13" customFormat="1" ht="20.149999999999999" customHeight="1">
      <c r="A232" s="34" t="s">
        <v>675</v>
      </c>
      <c r="B232" s="35" t="s">
        <v>676</v>
      </c>
      <c r="C232" s="36"/>
      <c r="D232" s="37" t="s">
        <v>677</v>
      </c>
      <c r="E232" s="38"/>
      <c r="F232" s="34" t="s">
        <v>39</v>
      </c>
      <c r="G232" s="39">
        <v>12</v>
      </c>
      <c r="H232" s="34">
        <v>1.39</v>
      </c>
      <c r="I232" s="40">
        <v>7.94</v>
      </c>
      <c r="J232" s="41">
        <v>8.15</v>
      </c>
      <c r="K232" s="36"/>
      <c r="L232" s="42">
        <f t="shared" si="12"/>
        <v>0</v>
      </c>
      <c r="M232" s="96" t="s">
        <v>1012</v>
      </c>
    </row>
    <row r="233" spans="1:13" customFormat="1" ht="20.149999999999999" customHeight="1">
      <c r="A233" s="99" t="s">
        <v>678</v>
      </c>
      <c r="B233" s="100"/>
      <c r="C233" s="56"/>
      <c r="D233" s="33"/>
      <c r="E233" s="33"/>
      <c r="F233" s="33"/>
      <c r="G233" s="33"/>
      <c r="H233" s="33"/>
      <c r="I233" s="33"/>
      <c r="J233" s="33"/>
      <c r="K233" s="33"/>
      <c r="L233" s="33"/>
      <c r="M233" s="96"/>
    </row>
    <row r="234" spans="1:13" customFormat="1" ht="20.149999999999999" customHeight="1">
      <c r="A234" s="34" t="s">
        <v>679</v>
      </c>
      <c r="B234" s="35" t="s">
        <v>680</v>
      </c>
      <c r="C234" s="36"/>
      <c r="D234" s="37" t="s">
        <v>681</v>
      </c>
      <c r="E234" s="38"/>
      <c r="F234" s="34" t="s">
        <v>361</v>
      </c>
      <c r="G234" s="39">
        <v>12</v>
      </c>
      <c r="H234" s="34">
        <v>0.17</v>
      </c>
      <c r="I234" s="40">
        <v>2.64</v>
      </c>
      <c r="J234" s="41">
        <v>2</v>
      </c>
      <c r="K234" s="36"/>
      <c r="L234" s="42">
        <f>K234*J234</f>
        <v>0</v>
      </c>
      <c r="M234" s="96" t="s">
        <v>1012</v>
      </c>
    </row>
    <row r="235" spans="1:13" customFormat="1" ht="20.149999999999999" customHeight="1">
      <c r="A235" s="34" t="s">
        <v>682</v>
      </c>
      <c r="B235" s="35" t="s">
        <v>683</v>
      </c>
      <c r="C235" s="36"/>
      <c r="D235" s="37" t="s">
        <v>684</v>
      </c>
      <c r="E235" s="38"/>
      <c r="F235" s="34" t="s">
        <v>39</v>
      </c>
      <c r="G235" s="39">
        <v>24</v>
      </c>
      <c r="H235" s="34">
        <v>1.04</v>
      </c>
      <c r="I235" s="40" t="s">
        <v>40</v>
      </c>
      <c r="J235" s="41">
        <v>5.0999999999999996</v>
      </c>
      <c r="K235" s="36"/>
      <c r="L235" s="42">
        <f>K235*J235</f>
        <v>0</v>
      </c>
      <c r="M235" s="96" t="s">
        <v>1012</v>
      </c>
    </row>
    <row r="236" spans="1:13" s="32" customFormat="1" ht="21" customHeight="1">
      <c r="A236" s="34" t="s">
        <v>685</v>
      </c>
      <c r="B236" s="35" t="s">
        <v>686</v>
      </c>
      <c r="C236" s="36"/>
      <c r="D236" s="37" t="s">
        <v>687</v>
      </c>
      <c r="E236" s="38"/>
      <c r="F236" s="34" t="s">
        <v>39</v>
      </c>
      <c r="G236" s="39">
        <v>36</v>
      </c>
      <c r="H236" s="34">
        <v>1.06</v>
      </c>
      <c r="I236" s="40">
        <v>14.3</v>
      </c>
      <c r="J236" s="41">
        <v>3.4</v>
      </c>
      <c r="K236" s="36"/>
      <c r="L236" s="42">
        <f>K236*J236</f>
        <v>0</v>
      </c>
      <c r="M236" s="96" t="s">
        <v>1012</v>
      </c>
    </row>
    <row r="237" spans="1:13" customFormat="1" ht="20.149999999999999" customHeight="1">
      <c r="A237" s="99" t="s">
        <v>688</v>
      </c>
      <c r="B237" s="100"/>
      <c r="C237" s="56"/>
      <c r="D237" s="33"/>
      <c r="E237" s="33"/>
      <c r="F237" s="33"/>
      <c r="G237" s="33"/>
      <c r="H237" s="33"/>
      <c r="I237" s="33"/>
      <c r="J237" s="33"/>
      <c r="K237" s="33"/>
      <c r="L237" s="33"/>
      <c r="M237" s="96"/>
    </row>
    <row r="238" spans="1:13" customFormat="1" ht="20.149999999999999" customHeight="1">
      <c r="A238" s="34" t="s">
        <v>689</v>
      </c>
      <c r="B238" s="35" t="s">
        <v>690</v>
      </c>
      <c r="C238" s="36"/>
      <c r="D238" s="37" t="s">
        <v>691</v>
      </c>
      <c r="E238" s="38"/>
      <c r="F238" s="34" t="s">
        <v>692</v>
      </c>
      <c r="G238" s="39">
        <v>4</v>
      </c>
      <c r="H238" s="34">
        <v>1.06</v>
      </c>
      <c r="I238" s="40" t="s">
        <v>40</v>
      </c>
      <c r="J238" s="41">
        <v>9.85</v>
      </c>
      <c r="K238" s="36"/>
      <c r="L238" s="42">
        <f>K238*J238</f>
        <v>0</v>
      </c>
      <c r="M238" s="96" t="s">
        <v>1012</v>
      </c>
    </row>
    <row r="239" spans="1:13" s="32" customFormat="1" ht="21" customHeight="1">
      <c r="A239" s="34" t="s">
        <v>693</v>
      </c>
      <c r="B239" s="35" t="s">
        <v>694</v>
      </c>
      <c r="C239" s="36"/>
      <c r="D239" s="37" t="s">
        <v>695</v>
      </c>
      <c r="E239" s="38"/>
      <c r="F239" s="34" t="s">
        <v>692</v>
      </c>
      <c r="G239" s="39">
        <v>4</v>
      </c>
      <c r="H239" s="34">
        <v>0.85</v>
      </c>
      <c r="I239" s="40" t="s">
        <v>40</v>
      </c>
      <c r="J239" s="41">
        <v>7.5</v>
      </c>
      <c r="K239" s="36"/>
      <c r="L239" s="42">
        <f>K239*J239</f>
        <v>0</v>
      </c>
      <c r="M239" s="96" t="s">
        <v>1012</v>
      </c>
    </row>
    <row r="240" spans="1:13" customFormat="1" ht="20.149999999999999" customHeight="1">
      <c r="A240" s="99" t="s">
        <v>696</v>
      </c>
      <c r="B240" s="100"/>
      <c r="C240" s="56"/>
      <c r="D240" s="33"/>
      <c r="E240" s="33"/>
      <c r="F240" s="33"/>
      <c r="G240" s="33"/>
      <c r="H240" s="33"/>
      <c r="I240" s="33"/>
      <c r="J240" s="33"/>
      <c r="K240" s="33"/>
      <c r="L240" s="33"/>
      <c r="M240" s="96"/>
    </row>
    <row r="241" spans="1:13" customFormat="1" ht="20.149999999999999" customHeight="1">
      <c r="A241" s="34" t="s">
        <v>697</v>
      </c>
      <c r="B241" s="35" t="s">
        <v>698</v>
      </c>
      <c r="C241" s="36"/>
      <c r="D241" s="37" t="s">
        <v>699</v>
      </c>
      <c r="E241" s="38"/>
      <c r="F241" s="34" t="s">
        <v>361</v>
      </c>
      <c r="G241" s="39">
        <v>12</v>
      </c>
      <c r="H241" s="34">
        <v>0.36</v>
      </c>
      <c r="I241" s="40">
        <v>2.86</v>
      </c>
      <c r="J241" s="41">
        <v>3.35</v>
      </c>
      <c r="K241" s="36"/>
      <c r="L241" s="42">
        <f>K241*J241</f>
        <v>0</v>
      </c>
      <c r="M241" s="96" t="s">
        <v>1012</v>
      </c>
    </row>
    <row r="242" spans="1:13" customFormat="1" ht="20.149999999999999" customHeight="1">
      <c r="A242" s="34" t="s">
        <v>700</v>
      </c>
      <c r="B242" s="35" t="s">
        <v>701</v>
      </c>
      <c r="C242" s="36"/>
      <c r="D242" s="37" t="s">
        <v>702</v>
      </c>
      <c r="E242" s="38"/>
      <c r="F242" s="34" t="s">
        <v>361</v>
      </c>
      <c r="G242" s="39">
        <v>24</v>
      </c>
      <c r="H242" s="34">
        <v>0.65</v>
      </c>
      <c r="I242" s="40">
        <v>4.84</v>
      </c>
      <c r="J242" s="41">
        <v>2.15</v>
      </c>
      <c r="K242" s="36"/>
      <c r="L242" s="42">
        <f t="shared" ref="L242:L248" si="13">K242*J242</f>
        <v>0</v>
      </c>
      <c r="M242" s="96" t="s">
        <v>1012</v>
      </c>
    </row>
    <row r="243" spans="1:13" customFormat="1" ht="20.149999999999999" customHeight="1">
      <c r="A243" s="34" t="s">
        <v>703</v>
      </c>
      <c r="B243" s="35" t="s">
        <v>704</v>
      </c>
      <c r="C243" s="36"/>
      <c r="D243" s="37" t="s">
        <v>705</v>
      </c>
      <c r="E243" s="38"/>
      <c r="F243" s="34" t="s">
        <v>361</v>
      </c>
      <c r="G243" s="39">
        <v>12</v>
      </c>
      <c r="H243" s="34">
        <v>0.44</v>
      </c>
      <c r="I243" s="40">
        <v>4.34</v>
      </c>
      <c r="J243" s="41">
        <v>3.85</v>
      </c>
      <c r="K243" s="36"/>
      <c r="L243" s="42">
        <f t="shared" si="13"/>
        <v>0</v>
      </c>
      <c r="M243" s="96" t="s">
        <v>1012</v>
      </c>
    </row>
    <row r="244" spans="1:13" customFormat="1" ht="20.149999999999999" customHeight="1">
      <c r="A244" s="71" t="s">
        <v>706</v>
      </c>
      <c r="B244" s="72">
        <v>90159242000</v>
      </c>
      <c r="C244" s="73"/>
      <c r="D244" s="74" t="s">
        <v>707</v>
      </c>
      <c r="E244" s="75"/>
      <c r="F244" s="71" t="s">
        <v>708</v>
      </c>
      <c r="G244" s="76">
        <v>18</v>
      </c>
      <c r="H244" s="71" t="s">
        <v>40</v>
      </c>
      <c r="I244" s="77">
        <v>5.83</v>
      </c>
      <c r="J244" s="78">
        <v>4</v>
      </c>
      <c r="K244" s="73"/>
      <c r="L244" s="79">
        <f t="shared" si="13"/>
        <v>0</v>
      </c>
      <c r="M244" s="96" t="s">
        <v>1012</v>
      </c>
    </row>
    <row r="245" spans="1:13" customFormat="1" ht="20.149999999999999" customHeight="1">
      <c r="A245" s="34" t="s">
        <v>709</v>
      </c>
      <c r="B245" s="35" t="s">
        <v>710</v>
      </c>
      <c r="C245" s="36"/>
      <c r="D245" s="37" t="s">
        <v>711</v>
      </c>
      <c r="E245" s="38" t="s">
        <v>493</v>
      </c>
      <c r="F245" s="34" t="s">
        <v>692</v>
      </c>
      <c r="G245" s="39">
        <v>16</v>
      </c>
      <c r="H245" s="34">
        <v>1.44</v>
      </c>
      <c r="I245" s="40">
        <v>9.7100000000000009</v>
      </c>
      <c r="J245" s="41">
        <v>7.7</v>
      </c>
      <c r="K245" s="36"/>
      <c r="L245" s="42">
        <f t="shared" si="13"/>
        <v>0</v>
      </c>
      <c r="M245" s="96" t="s">
        <v>1012</v>
      </c>
    </row>
    <row r="246" spans="1:13" customFormat="1" ht="20.149999999999999" customHeight="1">
      <c r="A246" s="34" t="s">
        <v>712</v>
      </c>
      <c r="B246" s="35" t="s">
        <v>713</v>
      </c>
      <c r="C246" s="36"/>
      <c r="D246" s="37" t="s">
        <v>714</v>
      </c>
      <c r="E246" s="38"/>
      <c r="F246" s="34" t="s">
        <v>361</v>
      </c>
      <c r="G246" s="39">
        <v>12</v>
      </c>
      <c r="H246" s="34">
        <v>0.89</v>
      </c>
      <c r="I246" s="40">
        <v>5.07</v>
      </c>
      <c r="J246" s="41">
        <v>5.35</v>
      </c>
      <c r="K246" s="36"/>
      <c r="L246" s="42">
        <f t="shared" si="13"/>
        <v>0</v>
      </c>
      <c r="M246" s="96" t="s">
        <v>1012</v>
      </c>
    </row>
    <row r="247" spans="1:13" customFormat="1" ht="20.149999999999999" customHeight="1">
      <c r="A247" s="34" t="s">
        <v>715</v>
      </c>
      <c r="B247" s="35" t="s">
        <v>716</v>
      </c>
      <c r="C247" s="36"/>
      <c r="D247" s="37" t="s">
        <v>717</v>
      </c>
      <c r="E247" s="38"/>
      <c r="F247" s="34" t="s">
        <v>692</v>
      </c>
      <c r="G247" s="39">
        <v>12</v>
      </c>
      <c r="H247" s="34">
        <v>2.16</v>
      </c>
      <c r="I247" s="40">
        <v>13.67</v>
      </c>
      <c r="J247" s="41">
        <v>9.6</v>
      </c>
      <c r="K247" s="36"/>
      <c r="L247" s="42">
        <f t="shared" si="13"/>
        <v>0</v>
      </c>
      <c r="M247" s="96" t="s">
        <v>1012</v>
      </c>
    </row>
    <row r="248" spans="1:13" s="32" customFormat="1" ht="21" customHeight="1">
      <c r="A248" s="34" t="s">
        <v>718</v>
      </c>
      <c r="B248" s="35" t="s">
        <v>719</v>
      </c>
      <c r="C248" s="36"/>
      <c r="D248" s="37" t="s">
        <v>720</v>
      </c>
      <c r="E248" s="38"/>
      <c r="F248" s="34" t="s">
        <v>692</v>
      </c>
      <c r="G248" s="39">
        <v>12</v>
      </c>
      <c r="H248" s="34">
        <v>1.28</v>
      </c>
      <c r="I248" s="40">
        <v>8.16</v>
      </c>
      <c r="J248" s="41">
        <v>5.95</v>
      </c>
      <c r="K248" s="36"/>
      <c r="L248" s="42">
        <f t="shared" si="13"/>
        <v>0</v>
      </c>
      <c r="M248" s="96" t="s">
        <v>1024</v>
      </c>
    </row>
    <row r="249" spans="1:13" customFormat="1" ht="20.149999999999999" customHeight="1">
      <c r="A249" s="99" t="s">
        <v>721</v>
      </c>
      <c r="B249" s="100"/>
      <c r="C249" s="56"/>
      <c r="D249" s="33"/>
      <c r="E249" s="33"/>
      <c r="F249" s="33"/>
      <c r="G249" s="33"/>
      <c r="H249" s="33"/>
      <c r="I249" s="33"/>
      <c r="J249" s="33"/>
      <c r="K249" s="33"/>
      <c r="L249" s="33"/>
      <c r="M249" s="96"/>
    </row>
    <row r="250" spans="1:13" customFormat="1" ht="20.149999999999999" customHeight="1">
      <c r="A250" s="34" t="s">
        <v>722</v>
      </c>
      <c r="B250" s="35" t="s">
        <v>723</v>
      </c>
      <c r="C250" s="36"/>
      <c r="D250" s="37" t="s">
        <v>724</v>
      </c>
      <c r="E250" s="38"/>
      <c r="F250" s="34" t="s">
        <v>39</v>
      </c>
      <c r="G250" s="39">
        <v>24</v>
      </c>
      <c r="H250" s="34">
        <v>1.33</v>
      </c>
      <c r="I250" s="40" t="s">
        <v>40</v>
      </c>
      <c r="J250" s="41">
        <v>5.0500000000000007</v>
      </c>
      <c r="K250" s="36"/>
      <c r="L250" s="42">
        <f>K250*J250</f>
        <v>0</v>
      </c>
      <c r="M250" s="96" t="s">
        <v>1012</v>
      </c>
    </row>
    <row r="251" spans="1:13" customFormat="1" ht="20.149999999999999" customHeight="1">
      <c r="A251" s="34" t="s">
        <v>725</v>
      </c>
      <c r="B251" s="35" t="s">
        <v>726</v>
      </c>
      <c r="C251" s="36"/>
      <c r="D251" s="37" t="s">
        <v>727</v>
      </c>
      <c r="E251" s="38"/>
      <c r="F251" s="34" t="s">
        <v>692</v>
      </c>
      <c r="G251" s="39">
        <v>12</v>
      </c>
      <c r="H251" s="34">
        <v>0.99</v>
      </c>
      <c r="I251" s="40">
        <v>4.4000000000000004</v>
      </c>
      <c r="J251" s="41">
        <v>3.1</v>
      </c>
      <c r="K251" s="36"/>
      <c r="L251" s="42">
        <f>K251*J251</f>
        <v>0</v>
      </c>
      <c r="M251" s="96" t="s">
        <v>1012</v>
      </c>
    </row>
    <row r="252" spans="1:13" customFormat="1" ht="20.149999999999999" customHeight="1">
      <c r="A252" s="34" t="s">
        <v>728</v>
      </c>
      <c r="B252" s="35" t="s">
        <v>729</v>
      </c>
      <c r="C252" s="36"/>
      <c r="D252" s="37" t="s">
        <v>730</v>
      </c>
      <c r="E252" s="38"/>
      <c r="F252" s="34" t="s">
        <v>692</v>
      </c>
      <c r="G252" s="39">
        <v>6</v>
      </c>
      <c r="H252" s="34">
        <v>2.2799999999999998</v>
      </c>
      <c r="I252" s="40">
        <v>9.6999999999999993</v>
      </c>
      <c r="J252" s="41">
        <v>10.45</v>
      </c>
      <c r="K252" s="36"/>
      <c r="L252" s="42">
        <f>K252*J252</f>
        <v>0</v>
      </c>
      <c r="M252" s="96" t="s">
        <v>1012</v>
      </c>
    </row>
    <row r="253" spans="1:13" s="32" customFormat="1" ht="21" customHeight="1">
      <c r="A253" s="34" t="s">
        <v>731</v>
      </c>
      <c r="B253" s="35" t="s">
        <v>732</v>
      </c>
      <c r="C253" s="36"/>
      <c r="D253" s="37" t="s">
        <v>733</v>
      </c>
      <c r="E253" s="38"/>
      <c r="F253" s="34" t="s">
        <v>692</v>
      </c>
      <c r="G253" s="39">
        <v>4</v>
      </c>
      <c r="H253" s="34">
        <v>1.1000000000000001</v>
      </c>
      <c r="I253" s="40">
        <v>5.72</v>
      </c>
      <c r="J253" s="41">
        <v>7.55</v>
      </c>
      <c r="K253" s="36"/>
      <c r="L253" s="42">
        <f>K253*J253</f>
        <v>0</v>
      </c>
      <c r="M253" s="96" t="s">
        <v>1012</v>
      </c>
    </row>
    <row r="254" spans="1:13" customFormat="1" ht="20.149999999999999" customHeight="1">
      <c r="A254" s="99" t="s">
        <v>734</v>
      </c>
      <c r="B254" s="100"/>
      <c r="C254" s="56"/>
      <c r="D254" s="33"/>
      <c r="E254" s="33"/>
      <c r="F254" s="33"/>
      <c r="G254" s="33"/>
      <c r="H254" s="33"/>
      <c r="I254" s="33"/>
      <c r="J254" s="33"/>
      <c r="K254" s="33"/>
      <c r="L254" s="33"/>
      <c r="M254" s="96"/>
    </row>
    <row r="255" spans="1:13" customFormat="1" ht="20.149999999999999" customHeight="1">
      <c r="A255" s="34" t="s">
        <v>735</v>
      </c>
      <c r="B255" s="35" t="s">
        <v>736</v>
      </c>
      <c r="C255" s="36"/>
      <c r="D255" s="37" t="s">
        <v>737</v>
      </c>
      <c r="E255" s="38"/>
      <c r="F255" s="34" t="s">
        <v>361</v>
      </c>
      <c r="G255" s="39">
        <v>8</v>
      </c>
      <c r="H255" s="34">
        <v>0.42</v>
      </c>
      <c r="I255" s="40">
        <v>2.64</v>
      </c>
      <c r="J255" s="41">
        <v>4.0999999999999996</v>
      </c>
      <c r="K255" s="36"/>
      <c r="L255" s="42">
        <f>K255*J255</f>
        <v>0</v>
      </c>
      <c r="M255" s="96" t="s">
        <v>1012</v>
      </c>
    </row>
    <row r="256" spans="1:13" customFormat="1" ht="20.149999999999999" customHeight="1">
      <c r="A256" s="34" t="s">
        <v>738</v>
      </c>
      <c r="B256" s="35" t="s">
        <v>739</v>
      </c>
      <c r="C256" s="36"/>
      <c r="D256" s="37" t="s">
        <v>740</v>
      </c>
      <c r="E256" s="38"/>
      <c r="F256" s="34" t="s">
        <v>361</v>
      </c>
      <c r="G256" s="39">
        <v>24</v>
      </c>
      <c r="H256" s="34">
        <v>0.79</v>
      </c>
      <c r="I256" s="40">
        <v>7.7</v>
      </c>
      <c r="J256" s="41">
        <v>3.2</v>
      </c>
      <c r="K256" s="36"/>
      <c r="L256" s="42">
        <f>K256*J256</f>
        <v>0</v>
      </c>
      <c r="M256" s="96" t="s">
        <v>1012</v>
      </c>
    </row>
    <row r="257" spans="1:14" customFormat="1" ht="20.149999999999999" customHeight="1">
      <c r="A257" s="34" t="s">
        <v>741</v>
      </c>
      <c r="B257" s="35" t="s">
        <v>742</v>
      </c>
      <c r="C257" s="36"/>
      <c r="D257" s="37" t="s">
        <v>740</v>
      </c>
      <c r="E257" s="38"/>
      <c r="F257" s="34" t="s">
        <v>39</v>
      </c>
      <c r="G257" s="39">
        <v>24</v>
      </c>
      <c r="H257" s="34">
        <v>0.85</v>
      </c>
      <c r="I257" s="40">
        <v>8.8000000000000007</v>
      </c>
      <c r="J257" s="41">
        <v>3.1500000000000004</v>
      </c>
      <c r="K257" s="36"/>
      <c r="L257" s="42">
        <f>K257*J257</f>
        <v>0</v>
      </c>
      <c r="M257" s="96" t="s">
        <v>1012</v>
      </c>
    </row>
    <row r="258" spans="1:14" s="32" customFormat="1" ht="20.149999999999999" customHeight="1">
      <c r="A258" s="34" t="s">
        <v>743</v>
      </c>
      <c r="B258" s="35" t="s">
        <v>744</v>
      </c>
      <c r="C258" s="36"/>
      <c r="D258" s="37" t="s">
        <v>745</v>
      </c>
      <c r="E258" s="38"/>
      <c r="F258" s="34" t="s">
        <v>361</v>
      </c>
      <c r="G258" s="39">
        <v>8</v>
      </c>
      <c r="H258" s="34">
        <v>0.42</v>
      </c>
      <c r="I258" s="40">
        <v>1.87391</v>
      </c>
      <c r="J258" s="41">
        <v>2.8</v>
      </c>
      <c r="K258" s="36"/>
      <c r="L258" s="42">
        <f>K258*J258</f>
        <v>0</v>
      </c>
      <c r="M258" s="96" t="s">
        <v>1012</v>
      </c>
    </row>
    <row r="259" spans="1:14" s="32" customFormat="1" ht="21" customHeight="1">
      <c r="A259" s="45"/>
      <c r="B259" s="45"/>
      <c r="C259" s="45"/>
      <c r="D259" s="64" t="s">
        <v>746</v>
      </c>
      <c r="E259" s="45"/>
      <c r="F259" s="45"/>
      <c r="G259" s="45"/>
      <c r="H259" s="45"/>
      <c r="I259" s="45"/>
      <c r="J259" s="45"/>
      <c r="K259" s="45"/>
      <c r="L259" s="46"/>
      <c r="M259" s="96"/>
    </row>
    <row r="260" spans="1:14" s="32" customFormat="1" ht="21" customHeight="1">
      <c r="A260" s="99" t="s">
        <v>747</v>
      </c>
      <c r="B260" s="100"/>
      <c r="C260" s="56"/>
      <c r="D260" s="33"/>
      <c r="E260" s="33"/>
      <c r="F260" s="33"/>
      <c r="G260" s="33"/>
      <c r="H260" s="33"/>
      <c r="I260" s="33"/>
      <c r="J260" s="33"/>
      <c r="K260" s="33"/>
      <c r="L260" s="33"/>
      <c r="M260" s="96"/>
    </row>
    <row r="261" spans="1:14" s="32" customFormat="1" ht="21" customHeight="1">
      <c r="A261" s="34" t="s">
        <v>748</v>
      </c>
      <c r="B261" s="35" t="s">
        <v>749</v>
      </c>
      <c r="C261" s="67" t="s">
        <v>47</v>
      </c>
      <c r="D261" s="47" t="s">
        <v>750</v>
      </c>
      <c r="E261" s="38" t="s">
        <v>106</v>
      </c>
      <c r="F261" s="34" t="s">
        <v>39</v>
      </c>
      <c r="G261" s="39">
        <v>6</v>
      </c>
      <c r="H261" s="34">
        <v>2.19</v>
      </c>
      <c r="I261" s="40" t="s">
        <v>40</v>
      </c>
      <c r="J261" s="41">
        <v>51.7</v>
      </c>
      <c r="K261" s="36"/>
      <c r="L261" s="42">
        <f>K261*J261</f>
        <v>0</v>
      </c>
      <c r="M261" s="97" t="s">
        <v>1028</v>
      </c>
    </row>
    <row r="262" spans="1:14" s="32" customFormat="1" ht="21" customHeight="1">
      <c r="A262" s="34" t="s">
        <v>751</v>
      </c>
      <c r="B262" s="35" t="s">
        <v>752</v>
      </c>
      <c r="C262" s="67" t="s">
        <v>47</v>
      </c>
      <c r="D262" s="47" t="s">
        <v>750</v>
      </c>
      <c r="E262" s="38" t="s">
        <v>109</v>
      </c>
      <c r="F262" s="34" t="s">
        <v>39</v>
      </c>
      <c r="G262" s="39">
        <v>6</v>
      </c>
      <c r="H262" s="34">
        <v>2.19</v>
      </c>
      <c r="I262" s="40" t="s">
        <v>40</v>
      </c>
      <c r="J262" s="41">
        <v>51.7</v>
      </c>
      <c r="K262" s="36"/>
      <c r="L262" s="42">
        <f t="shared" ref="L262:L264" si="14">K262*J262</f>
        <v>0</v>
      </c>
      <c r="M262" s="96" t="s">
        <v>1012</v>
      </c>
      <c r="N262" s="32" t="s">
        <v>1029</v>
      </c>
    </row>
    <row r="263" spans="1:14" s="32" customFormat="1" ht="21" customHeight="1">
      <c r="A263" s="71" t="s">
        <v>753</v>
      </c>
      <c r="B263" s="72" t="s">
        <v>754</v>
      </c>
      <c r="C263" s="82" t="s">
        <v>47</v>
      </c>
      <c r="D263" s="83" t="s">
        <v>755</v>
      </c>
      <c r="E263" s="75" t="s">
        <v>109</v>
      </c>
      <c r="F263" s="71" t="s">
        <v>756</v>
      </c>
      <c r="G263" s="76">
        <v>12</v>
      </c>
      <c r="H263" s="71">
        <v>1.74</v>
      </c>
      <c r="I263" s="77" t="s">
        <v>40</v>
      </c>
      <c r="J263" s="78">
        <v>23.6</v>
      </c>
      <c r="K263" s="73"/>
      <c r="L263" s="79">
        <f t="shared" si="14"/>
        <v>0</v>
      </c>
      <c r="M263" s="97" t="s">
        <v>1012</v>
      </c>
      <c r="N263" s="32" t="s">
        <v>1030</v>
      </c>
    </row>
    <row r="264" spans="1:14" s="32" customFormat="1" ht="21" customHeight="1">
      <c r="A264" s="34" t="s">
        <v>757</v>
      </c>
      <c r="B264" s="35" t="s">
        <v>758</v>
      </c>
      <c r="C264" s="67" t="s">
        <v>47</v>
      </c>
      <c r="D264" s="47" t="s">
        <v>759</v>
      </c>
      <c r="E264" s="38" t="s">
        <v>113</v>
      </c>
      <c r="F264" s="34" t="s">
        <v>756</v>
      </c>
      <c r="G264" s="39">
        <v>12</v>
      </c>
      <c r="H264" s="34">
        <v>1.74</v>
      </c>
      <c r="I264" s="40" t="s">
        <v>40</v>
      </c>
      <c r="J264" s="41">
        <v>23.6</v>
      </c>
      <c r="K264" s="36"/>
      <c r="L264" s="42">
        <f t="shared" si="14"/>
        <v>0</v>
      </c>
      <c r="M264" s="97" t="s">
        <v>1014</v>
      </c>
      <c r="N264" s="32" t="s">
        <v>1031</v>
      </c>
    </row>
    <row r="265" spans="1:14" customFormat="1" ht="20.149999999999999" customHeight="1">
      <c r="A265" s="85" t="s">
        <v>760</v>
      </c>
      <c r="B265" s="86">
        <v>4893993280377</v>
      </c>
      <c r="C265" s="82" t="s">
        <v>47</v>
      </c>
      <c r="D265" s="74" t="s">
        <v>761</v>
      </c>
      <c r="E265" s="75" t="s">
        <v>762</v>
      </c>
      <c r="F265" s="71" t="s">
        <v>39</v>
      </c>
      <c r="G265" s="76">
        <v>6</v>
      </c>
      <c r="H265" s="71">
        <v>1.2</v>
      </c>
      <c r="I265" s="77" t="s">
        <v>40</v>
      </c>
      <c r="J265" s="70">
        <v>20.55</v>
      </c>
      <c r="K265" s="36"/>
      <c r="L265" s="42">
        <f t="shared" ref="L265:L269" si="15">K265*J265</f>
        <v>0</v>
      </c>
      <c r="M265" s="97" t="s">
        <v>1028</v>
      </c>
    </row>
    <row r="266" spans="1:14" customFormat="1" ht="20.149999999999999" customHeight="1">
      <c r="A266" s="88" t="s">
        <v>763</v>
      </c>
      <c r="B266" s="84">
        <v>4893993280360</v>
      </c>
      <c r="C266" s="82" t="s">
        <v>47</v>
      </c>
      <c r="D266" s="74" t="s">
        <v>764</v>
      </c>
      <c r="E266" s="75" t="s">
        <v>106</v>
      </c>
      <c r="F266" s="71" t="s">
        <v>39</v>
      </c>
      <c r="G266" s="76">
        <v>6</v>
      </c>
      <c r="H266" s="71">
        <v>1.2</v>
      </c>
      <c r="I266" s="77" t="s">
        <v>40</v>
      </c>
      <c r="J266" s="70">
        <v>21.9</v>
      </c>
      <c r="K266" s="36"/>
      <c r="L266" s="42">
        <f t="shared" si="15"/>
        <v>0</v>
      </c>
      <c r="M266" s="97" t="s">
        <v>1028</v>
      </c>
    </row>
    <row r="267" spans="1:14" customFormat="1" ht="20.149999999999999" customHeight="1">
      <c r="A267" s="87" t="s">
        <v>765</v>
      </c>
      <c r="B267" s="86">
        <v>4893993285037</v>
      </c>
      <c r="C267" s="82" t="s">
        <v>47</v>
      </c>
      <c r="D267" s="74" t="s">
        <v>766</v>
      </c>
      <c r="E267" s="75" t="s">
        <v>762</v>
      </c>
      <c r="F267" s="71" t="s">
        <v>767</v>
      </c>
      <c r="G267" s="76">
        <v>6</v>
      </c>
      <c r="H267" s="71">
        <v>1.29</v>
      </c>
      <c r="I267" s="77" t="s">
        <v>40</v>
      </c>
      <c r="J267" s="70">
        <v>20.45</v>
      </c>
      <c r="K267" s="36"/>
      <c r="L267" s="42">
        <f t="shared" si="15"/>
        <v>0</v>
      </c>
      <c r="M267" s="97" t="s">
        <v>1013</v>
      </c>
    </row>
    <row r="268" spans="1:14" customFormat="1" ht="20.149999999999999" customHeight="1">
      <c r="A268" s="87" t="s">
        <v>768</v>
      </c>
      <c r="B268" s="86">
        <v>4893993285013</v>
      </c>
      <c r="C268" s="82" t="s">
        <v>47</v>
      </c>
      <c r="D268" s="74" t="s">
        <v>769</v>
      </c>
      <c r="E268" s="75" t="s">
        <v>106</v>
      </c>
      <c r="F268" s="71" t="s">
        <v>767</v>
      </c>
      <c r="G268" s="76">
        <v>6</v>
      </c>
      <c r="H268" s="71">
        <v>1.29</v>
      </c>
      <c r="I268" s="77" t="s">
        <v>40</v>
      </c>
      <c r="J268" s="70">
        <v>21.8</v>
      </c>
      <c r="K268" s="36"/>
      <c r="L268" s="42">
        <f t="shared" si="15"/>
        <v>0</v>
      </c>
      <c r="M268" s="97" t="s">
        <v>1013</v>
      </c>
    </row>
    <row r="269" spans="1:14" customFormat="1" ht="20.149999999999999" customHeight="1">
      <c r="A269" s="87" t="s">
        <v>770</v>
      </c>
      <c r="B269" s="86">
        <v>4893993285020</v>
      </c>
      <c r="C269" s="82" t="s">
        <v>47</v>
      </c>
      <c r="D269" s="74" t="s">
        <v>769</v>
      </c>
      <c r="E269" s="75" t="s">
        <v>109</v>
      </c>
      <c r="F269" s="71" t="s">
        <v>767</v>
      </c>
      <c r="G269" s="76">
        <v>6</v>
      </c>
      <c r="H269" s="71">
        <v>1.29</v>
      </c>
      <c r="I269" s="77" t="s">
        <v>40</v>
      </c>
      <c r="J269" s="78">
        <v>21.35</v>
      </c>
      <c r="K269" s="36"/>
      <c r="L269" s="42">
        <f t="shared" si="15"/>
        <v>0</v>
      </c>
      <c r="M269" s="97" t="s">
        <v>1013</v>
      </c>
    </row>
    <row r="270" spans="1:14" customFormat="1" ht="20.149999999999999" customHeight="1">
      <c r="A270" s="99" t="s">
        <v>771</v>
      </c>
      <c r="B270" s="100"/>
      <c r="C270" s="56"/>
      <c r="D270" s="33"/>
      <c r="E270" s="33"/>
      <c r="F270" s="33"/>
      <c r="G270" s="33"/>
      <c r="H270" s="33"/>
      <c r="I270" s="33"/>
      <c r="J270" s="33"/>
      <c r="K270" s="33"/>
      <c r="L270" s="33"/>
      <c r="M270" s="96"/>
    </row>
    <row r="271" spans="1:14" customFormat="1" ht="20.149999999999999" customHeight="1">
      <c r="A271" s="34" t="s">
        <v>772</v>
      </c>
      <c r="B271" s="35" t="s">
        <v>773</v>
      </c>
      <c r="C271" s="67" t="s">
        <v>47</v>
      </c>
      <c r="D271" s="47" t="s">
        <v>774</v>
      </c>
      <c r="E271" s="38" t="s">
        <v>775</v>
      </c>
      <c r="F271" s="34" t="s">
        <v>756</v>
      </c>
      <c r="G271" s="39">
        <v>12</v>
      </c>
      <c r="H271" s="34">
        <v>0.43</v>
      </c>
      <c r="I271" s="40" t="s">
        <v>40</v>
      </c>
      <c r="J271" s="41">
        <v>8.8000000000000007</v>
      </c>
      <c r="K271" s="36"/>
      <c r="L271" s="42">
        <f>K271*J271</f>
        <v>0</v>
      </c>
      <c r="M271" s="97" t="s">
        <v>1033</v>
      </c>
      <c r="N271" t="s">
        <v>1035</v>
      </c>
    </row>
    <row r="272" spans="1:14" customFormat="1" ht="20.149999999999999" customHeight="1">
      <c r="A272" s="34" t="s">
        <v>776</v>
      </c>
      <c r="B272" s="35" t="s">
        <v>777</v>
      </c>
      <c r="C272" s="67" t="s">
        <v>47</v>
      </c>
      <c r="D272" s="47" t="s">
        <v>778</v>
      </c>
      <c r="E272" s="38" t="s">
        <v>779</v>
      </c>
      <c r="F272" s="34" t="s">
        <v>756</v>
      </c>
      <c r="G272" s="39">
        <v>12</v>
      </c>
      <c r="H272" s="34">
        <v>0.43</v>
      </c>
      <c r="I272" s="40" t="s">
        <v>40</v>
      </c>
      <c r="J272" s="41">
        <v>9.4499999999999993</v>
      </c>
      <c r="K272" s="36"/>
      <c r="L272" s="42">
        <f t="shared" ref="L272:L278" si="16">K272*J272</f>
        <v>0</v>
      </c>
      <c r="M272" s="96" t="s">
        <v>1012</v>
      </c>
      <c r="N272" t="s">
        <v>1030</v>
      </c>
    </row>
    <row r="273" spans="1:14" customFormat="1" ht="20.149999999999999" customHeight="1">
      <c r="A273" s="34" t="s">
        <v>780</v>
      </c>
      <c r="B273" s="35" t="s">
        <v>781</v>
      </c>
      <c r="C273" s="67" t="s">
        <v>47</v>
      </c>
      <c r="D273" s="47" t="s">
        <v>782</v>
      </c>
      <c r="E273" s="38" t="s">
        <v>783</v>
      </c>
      <c r="F273" s="34" t="s">
        <v>756</v>
      </c>
      <c r="G273" s="39">
        <v>12</v>
      </c>
      <c r="H273" s="34">
        <v>0.43</v>
      </c>
      <c r="I273" s="40" t="s">
        <v>40</v>
      </c>
      <c r="J273" s="41">
        <v>8.8000000000000007</v>
      </c>
      <c r="K273" s="36"/>
      <c r="L273" s="42">
        <f t="shared" si="16"/>
        <v>0</v>
      </c>
      <c r="M273" s="96" t="s">
        <v>1019</v>
      </c>
      <c r="N273" t="s">
        <v>1034</v>
      </c>
    </row>
    <row r="274" spans="1:14" customFormat="1" ht="20.149999999999999" customHeight="1">
      <c r="A274" s="34" t="s">
        <v>784</v>
      </c>
      <c r="B274" s="35" t="s">
        <v>785</v>
      </c>
      <c r="C274" s="67" t="s">
        <v>47</v>
      </c>
      <c r="D274" s="47" t="s">
        <v>786</v>
      </c>
      <c r="E274" s="38" t="s">
        <v>113</v>
      </c>
      <c r="F274" s="34" t="s">
        <v>756</v>
      </c>
      <c r="G274" s="39">
        <v>12</v>
      </c>
      <c r="H274" s="34">
        <v>0.43</v>
      </c>
      <c r="I274" s="40" t="s">
        <v>40</v>
      </c>
      <c r="J274" s="41">
        <v>8.8000000000000007</v>
      </c>
      <c r="K274" s="36"/>
      <c r="L274" s="42">
        <f t="shared" si="16"/>
        <v>0</v>
      </c>
      <c r="M274" s="96" t="s">
        <v>1019</v>
      </c>
    </row>
    <row r="275" spans="1:14" customFormat="1" ht="20.149999999999999" customHeight="1">
      <c r="A275" s="34" t="s">
        <v>787</v>
      </c>
      <c r="B275" s="35" t="s">
        <v>788</v>
      </c>
      <c r="C275" s="67" t="s">
        <v>47</v>
      </c>
      <c r="D275" s="47" t="s">
        <v>786</v>
      </c>
      <c r="E275" s="38" t="s">
        <v>762</v>
      </c>
      <c r="F275" s="34" t="s">
        <v>756</v>
      </c>
      <c r="G275" s="39">
        <v>12</v>
      </c>
      <c r="H275" s="34">
        <v>0.43</v>
      </c>
      <c r="I275" s="40" t="s">
        <v>40</v>
      </c>
      <c r="J275" s="41">
        <v>8.8000000000000007</v>
      </c>
      <c r="K275" s="36"/>
      <c r="L275" s="42">
        <f t="shared" si="16"/>
        <v>0</v>
      </c>
      <c r="M275" s="96" t="s">
        <v>1012</v>
      </c>
      <c r="N275" t="s">
        <v>1036</v>
      </c>
    </row>
    <row r="276" spans="1:14" customFormat="1" ht="20.149999999999999" customHeight="1">
      <c r="A276" s="34" t="s">
        <v>789</v>
      </c>
      <c r="B276" s="35" t="s">
        <v>790</v>
      </c>
      <c r="C276" s="67" t="s">
        <v>47</v>
      </c>
      <c r="D276" s="47" t="s">
        <v>791</v>
      </c>
      <c r="E276" s="38" t="s">
        <v>106</v>
      </c>
      <c r="F276" s="34" t="s">
        <v>756</v>
      </c>
      <c r="G276" s="39">
        <v>12</v>
      </c>
      <c r="H276" s="34">
        <v>0.43</v>
      </c>
      <c r="I276" s="40" t="s">
        <v>40</v>
      </c>
      <c r="J276" s="41">
        <v>9.4499999999999993</v>
      </c>
      <c r="K276" s="36"/>
      <c r="L276" s="42">
        <f t="shared" si="16"/>
        <v>0</v>
      </c>
      <c r="M276" s="96" t="s">
        <v>1012</v>
      </c>
      <c r="N276" t="s">
        <v>1030</v>
      </c>
    </row>
    <row r="277" spans="1:14" customFormat="1" ht="20.149999999999999" customHeight="1">
      <c r="A277" s="34" t="s">
        <v>792</v>
      </c>
      <c r="B277" s="35" t="s">
        <v>793</v>
      </c>
      <c r="C277" s="67" t="s">
        <v>47</v>
      </c>
      <c r="D277" s="47" t="s">
        <v>791</v>
      </c>
      <c r="E277" s="38" t="s">
        <v>109</v>
      </c>
      <c r="F277" s="34" t="s">
        <v>756</v>
      </c>
      <c r="G277" s="39">
        <v>12</v>
      </c>
      <c r="H277" s="34">
        <v>0.43</v>
      </c>
      <c r="I277" s="40" t="s">
        <v>40</v>
      </c>
      <c r="J277" s="41">
        <v>9.4499999999999993</v>
      </c>
      <c r="K277" s="36"/>
      <c r="L277" s="42">
        <f t="shared" si="16"/>
        <v>0</v>
      </c>
      <c r="M277" s="96" t="s">
        <v>1012</v>
      </c>
      <c r="N277" t="s">
        <v>1036</v>
      </c>
    </row>
    <row r="278" spans="1:14" customFormat="1" ht="20.149999999999999" customHeight="1">
      <c r="A278" s="34" t="s">
        <v>794</v>
      </c>
      <c r="B278" s="35" t="s">
        <v>518</v>
      </c>
      <c r="C278" s="36"/>
      <c r="D278" s="90" t="s">
        <v>795</v>
      </c>
      <c r="E278" s="89"/>
      <c r="F278" s="34" t="s">
        <v>39</v>
      </c>
      <c r="G278" s="39">
        <v>12</v>
      </c>
      <c r="H278" s="34">
        <v>0.37</v>
      </c>
      <c r="I278" s="40" t="s">
        <v>40</v>
      </c>
      <c r="J278" s="41">
        <v>7.2</v>
      </c>
      <c r="K278" s="36"/>
      <c r="L278" s="42">
        <f t="shared" si="16"/>
        <v>0</v>
      </c>
      <c r="M278" s="96" t="s">
        <v>1012</v>
      </c>
      <c r="N278" t="s">
        <v>1037</v>
      </c>
    </row>
    <row r="279" spans="1:14" customFormat="1" ht="20.149999999999999" customHeight="1">
      <c r="A279" s="99" t="s">
        <v>796</v>
      </c>
      <c r="B279" s="100"/>
      <c r="C279" s="56"/>
      <c r="D279" s="33"/>
      <c r="E279" s="33"/>
      <c r="F279" s="33"/>
      <c r="G279" s="33"/>
      <c r="H279" s="33"/>
      <c r="I279" s="33"/>
      <c r="J279" s="33"/>
      <c r="K279" s="33"/>
      <c r="L279" s="33"/>
      <c r="M279" s="96"/>
    </row>
    <row r="280" spans="1:14" customFormat="1" ht="20.149999999999999" customHeight="1">
      <c r="A280" s="34" t="s">
        <v>797</v>
      </c>
      <c r="B280" s="35" t="s">
        <v>798</v>
      </c>
      <c r="C280" s="36"/>
      <c r="D280" s="37" t="s">
        <v>799</v>
      </c>
      <c r="E280" s="38" t="s">
        <v>49</v>
      </c>
      <c r="F280" s="34" t="s">
        <v>39</v>
      </c>
      <c r="G280" s="39">
        <v>4</v>
      </c>
      <c r="H280" s="34">
        <v>1.1399999999999999</v>
      </c>
      <c r="I280" s="40" t="s">
        <v>40</v>
      </c>
      <c r="J280" s="41">
        <v>35.700000000000003</v>
      </c>
      <c r="K280" s="36"/>
      <c r="L280" s="42">
        <f t="shared" ref="L280:L285" si="17">K280*J280</f>
        <v>0</v>
      </c>
      <c r="M280" s="96" t="s">
        <v>1012</v>
      </c>
    </row>
    <row r="281" spans="1:14" customFormat="1" ht="20.149999999999999" customHeight="1">
      <c r="A281" s="34" t="s">
        <v>800</v>
      </c>
      <c r="B281" s="35" t="s">
        <v>801</v>
      </c>
      <c r="C281" s="36"/>
      <c r="D281" s="37" t="s">
        <v>802</v>
      </c>
      <c r="E281" s="38" t="s">
        <v>49</v>
      </c>
      <c r="F281" s="34" t="s">
        <v>39</v>
      </c>
      <c r="G281" s="39">
        <v>4</v>
      </c>
      <c r="H281" s="34">
        <v>1.1399999999999999</v>
      </c>
      <c r="I281" s="40">
        <v>6.83</v>
      </c>
      <c r="J281" s="41">
        <v>32.5</v>
      </c>
      <c r="K281" s="36"/>
      <c r="L281" s="42">
        <f t="shared" si="17"/>
        <v>0</v>
      </c>
      <c r="M281" s="96" t="s">
        <v>1017</v>
      </c>
    </row>
    <row r="282" spans="1:14" customFormat="1" ht="20.149999999999999" customHeight="1">
      <c r="A282" s="34" t="s">
        <v>803</v>
      </c>
      <c r="B282" s="35" t="s">
        <v>804</v>
      </c>
      <c r="C282" s="36" t="s">
        <v>47</v>
      </c>
      <c r="D282" s="37" t="s">
        <v>805</v>
      </c>
      <c r="E282" s="38" t="s">
        <v>297</v>
      </c>
      <c r="F282" s="34" t="s">
        <v>39</v>
      </c>
      <c r="G282" s="39">
        <v>4</v>
      </c>
      <c r="H282" s="34">
        <v>1.1399999999999999</v>
      </c>
      <c r="I282" s="40">
        <v>8.3774800000000003</v>
      </c>
      <c r="J282" s="41">
        <v>35.700000000000003</v>
      </c>
      <c r="K282" s="36"/>
      <c r="L282" s="42">
        <f>K282*J282</f>
        <v>0</v>
      </c>
      <c r="M282" s="96" t="s">
        <v>1026</v>
      </c>
    </row>
    <row r="283" spans="1:14" customFormat="1" ht="20.149999999999999" customHeight="1">
      <c r="A283" s="34" t="s">
        <v>806</v>
      </c>
      <c r="B283" s="35" t="s">
        <v>807</v>
      </c>
      <c r="C283" s="36"/>
      <c r="D283" s="37" t="s">
        <v>808</v>
      </c>
      <c r="E283" s="38" t="s">
        <v>128</v>
      </c>
      <c r="F283" s="34" t="s">
        <v>39</v>
      </c>
      <c r="G283" s="39">
        <v>4</v>
      </c>
      <c r="H283" s="34">
        <v>1.1399999999999999</v>
      </c>
      <c r="I283" s="40">
        <v>9.0399999999999991</v>
      </c>
      <c r="J283" s="41">
        <v>35.700000000000003</v>
      </c>
      <c r="K283" s="36"/>
      <c r="L283" s="42">
        <f t="shared" si="17"/>
        <v>0</v>
      </c>
      <c r="M283" s="96" t="s">
        <v>1017</v>
      </c>
    </row>
    <row r="284" spans="1:14" customFormat="1" ht="20.149999999999999" customHeight="1">
      <c r="A284" s="34" t="s">
        <v>809</v>
      </c>
      <c r="B284" s="35" t="s">
        <v>810</v>
      </c>
      <c r="C284" s="36"/>
      <c r="D284" s="37" t="s">
        <v>811</v>
      </c>
      <c r="E284" s="38" t="s">
        <v>812</v>
      </c>
      <c r="F284" s="34" t="s">
        <v>39</v>
      </c>
      <c r="G284" s="39">
        <v>4</v>
      </c>
      <c r="H284" s="34">
        <v>1.1399999999999999</v>
      </c>
      <c r="I284" s="40">
        <v>9.4797799999999999</v>
      </c>
      <c r="J284" s="41">
        <v>35.700000000000003</v>
      </c>
      <c r="K284" s="36"/>
      <c r="L284" s="42">
        <f t="shared" si="17"/>
        <v>0</v>
      </c>
      <c r="M284" s="96" t="s">
        <v>1012</v>
      </c>
    </row>
    <row r="285" spans="1:14" customFormat="1" ht="20.149999999999999" customHeight="1">
      <c r="A285" s="34" t="s">
        <v>813</v>
      </c>
      <c r="B285" s="35" t="s">
        <v>814</v>
      </c>
      <c r="C285" s="36"/>
      <c r="D285" s="37" t="s">
        <v>815</v>
      </c>
      <c r="E285" s="38"/>
      <c r="F285" s="34" t="s">
        <v>39</v>
      </c>
      <c r="G285" s="39">
        <v>4</v>
      </c>
      <c r="H285" s="34">
        <v>1.1399999999999999</v>
      </c>
      <c r="I285" s="40">
        <v>9.48</v>
      </c>
      <c r="J285" s="41">
        <v>33.4</v>
      </c>
      <c r="K285" s="36"/>
      <c r="L285" s="42">
        <f t="shared" si="17"/>
        <v>0</v>
      </c>
      <c r="M285" s="96" t="s">
        <v>1012</v>
      </c>
    </row>
    <row r="286" spans="1:14" customFormat="1" ht="20.149999999999999" customHeight="1">
      <c r="A286" s="99" t="s">
        <v>816</v>
      </c>
      <c r="B286" s="100"/>
      <c r="C286" s="56"/>
      <c r="D286" s="33"/>
      <c r="E286" s="33"/>
      <c r="F286" s="33"/>
      <c r="G286" s="33"/>
      <c r="H286" s="33"/>
      <c r="I286" s="33"/>
      <c r="J286" s="33"/>
      <c r="K286" s="33"/>
      <c r="L286" s="33"/>
      <c r="M286" s="96"/>
    </row>
    <row r="287" spans="1:14" customFormat="1" ht="20.149999999999999" customHeight="1">
      <c r="A287" s="34" t="s">
        <v>817</v>
      </c>
      <c r="B287" s="35" t="s">
        <v>818</v>
      </c>
      <c r="C287" s="36"/>
      <c r="D287" s="37" t="s">
        <v>819</v>
      </c>
      <c r="E287" s="38" t="s">
        <v>44</v>
      </c>
      <c r="F287" s="34" t="s">
        <v>39</v>
      </c>
      <c r="G287" s="39">
        <v>12</v>
      </c>
      <c r="H287" s="34">
        <v>1.62</v>
      </c>
      <c r="I287" s="40">
        <v>12.1</v>
      </c>
      <c r="J287" s="41">
        <v>12.9</v>
      </c>
      <c r="K287" s="36"/>
      <c r="L287" s="42">
        <f>K287*J287</f>
        <v>0</v>
      </c>
      <c r="M287" s="96" t="s">
        <v>1012</v>
      </c>
    </row>
    <row r="288" spans="1:14" customFormat="1" ht="20.149999999999999" customHeight="1">
      <c r="A288" s="34" t="s">
        <v>820</v>
      </c>
      <c r="B288" s="35" t="s">
        <v>821</v>
      </c>
      <c r="C288" s="36" t="s">
        <v>47</v>
      </c>
      <c r="D288" s="37" t="s">
        <v>822</v>
      </c>
      <c r="E288" s="38" t="s">
        <v>75</v>
      </c>
      <c r="F288" s="34" t="s">
        <v>39</v>
      </c>
      <c r="G288" s="39">
        <v>12</v>
      </c>
      <c r="H288" s="34">
        <v>1.62</v>
      </c>
      <c r="I288" s="40">
        <v>13.227600000000001</v>
      </c>
      <c r="J288" s="41">
        <v>13.9</v>
      </c>
      <c r="K288" s="36"/>
      <c r="L288" s="42">
        <f>K288*J288</f>
        <v>0</v>
      </c>
      <c r="M288" s="97" t="s">
        <v>1012</v>
      </c>
    </row>
    <row r="289" spans="1:14" customFormat="1" ht="20.149999999999999" customHeight="1">
      <c r="A289" s="34" t="s">
        <v>823</v>
      </c>
      <c r="B289" s="35" t="s">
        <v>824</v>
      </c>
      <c r="C289" s="36"/>
      <c r="D289" s="37" t="s">
        <v>825</v>
      </c>
      <c r="E289" s="38" t="s">
        <v>269</v>
      </c>
      <c r="F289" s="34" t="s">
        <v>39</v>
      </c>
      <c r="G289" s="39">
        <v>12</v>
      </c>
      <c r="H289" s="34">
        <v>1.62</v>
      </c>
      <c r="I289" s="40">
        <v>5.7319599999999999</v>
      </c>
      <c r="J289" s="41">
        <v>13.9</v>
      </c>
      <c r="K289" s="36"/>
      <c r="L289" s="42">
        <f>K289*J289</f>
        <v>0</v>
      </c>
      <c r="M289" s="97" t="s">
        <v>1012</v>
      </c>
    </row>
    <row r="290" spans="1:14" customFormat="1" ht="20.149999999999999" customHeight="1">
      <c r="A290" s="99" t="s">
        <v>826</v>
      </c>
      <c r="B290" s="100"/>
      <c r="C290" s="56"/>
      <c r="D290" s="33"/>
      <c r="E290" s="33"/>
      <c r="F290" s="33"/>
      <c r="G290" s="33"/>
      <c r="H290" s="33"/>
      <c r="I290" s="33"/>
      <c r="J290" s="33"/>
      <c r="K290" s="33"/>
      <c r="L290" s="33"/>
      <c r="M290" s="96"/>
    </row>
    <row r="291" spans="1:14" customFormat="1" ht="20.149999999999999" customHeight="1">
      <c r="A291" s="34" t="s">
        <v>827</v>
      </c>
      <c r="B291" s="35" t="s">
        <v>828</v>
      </c>
      <c r="C291" s="36"/>
      <c r="D291" s="37" t="s">
        <v>829</v>
      </c>
      <c r="E291" s="38" t="s">
        <v>830</v>
      </c>
      <c r="F291" s="34" t="s">
        <v>39</v>
      </c>
      <c r="G291" s="39">
        <v>12</v>
      </c>
      <c r="H291" s="34">
        <v>0.85</v>
      </c>
      <c r="I291" s="40" t="s">
        <v>40</v>
      </c>
      <c r="J291" s="41">
        <v>6.25</v>
      </c>
      <c r="K291" s="36"/>
      <c r="L291" s="42">
        <f t="shared" ref="L291:L294" si="18">K291*J291</f>
        <v>0</v>
      </c>
      <c r="M291" s="96" t="s">
        <v>1012</v>
      </c>
    </row>
    <row r="292" spans="1:14" customFormat="1" ht="20.149999999999999" customHeight="1">
      <c r="A292" s="34" t="s">
        <v>831</v>
      </c>
      <c r="B292" s="35" t="s">
        <v>832</v>
      </c>
      <c r="C292" s="36"/>
      <c r="D292" s="37" t="s">
        <v>833</v>
      </c>
      <c r="E292" s="38"/>
      <c r="F292" s="34" t="s">
        <v>39</v>
      </c>
      <c r="G292" s="39">
        <v>24</v>
      </c>
      <c r="H292" s="34">
        <v>1.34</v>
      </c>
      <c r="I292" s="40">
        <v>10.449804</v>
      </c>
      <c r="J292" s="41">
        <v>5.4</v>
      </c>
      <c r="K292" s="36"/>
      <c r="L292" s="42">
        <f t="shared" si="18"/>
        <v>0</v>
      </c>
      <c r="M292" s="96" t="s">
        <v>1012</v>
      </c>
    </row>
    <row r="293" spans="1:14" customFormat="1" ht="20.149999999999999" customHeight="1">
      <c r="A293" s="34" t="s">
        <v>834</v>
      </c>
      <c r="B293" s="35" t="s">
        <v>835</v>
      </c>
      <c r="C293" s="36"/>
      <c r="D293" s="37" t="s">
        <v>836</v>
      </c>
      <c r="E293" s="38"/>
      <c r="F293" s="34" t="s">
        <v>39</v>
      </c>
      <c r="G293" s="39">
        <v>6</v>
      </c>
      <c r="H293" s="34">
        <v>1.59</v>
      </c>
      <c r="I293" s="40" t="s">
        <v>40</v>
      </c>
      <c r="J293" s="41">
        <v>15.95</v>
      </c>
      <c r="K293" s="36"/>
      <c r="L293" s="42">
        <f t="shared" si="18"/>
        <v>0</v>
      </c>
      <c r="M293" s="96" t="s">
        <v>1012</v>
      </c>
    </row>
    <row r="294" spans="1:14" customFormat="1" ht="20.149999999999999" customHeight="1">
      <c r="A294" s="34" t="s">
        <v>837</v>
      </c>
      <c r="B294" s="35" t="s">
        <v>838</v>
      </c>
      <c r="C294" s="36"/>
      <c r="D294" s="37" t="s">
        <v>839</v>
      </c>
      <c r="E294" s="38"/>
      <c r="F294" s="34" t="s">
        <v>767</v>
      </c>
      <c r="G294" s="39">
        <v>6</v>
      </c>
      <c r="H294" s="34">
        <v>0.92</v>
      </c>
      <c r="I294" s="40" t="s">
        <v>40</v>
      </c>
      <c r="J294" s="41">
        <v>11.9</v>
      </c>
      <c r="K294" s="36"/>
      <c r="L294" s="42">
        <f t="shared" si="18"/>
        <v>0</v>
      </c>
      <c r="M294" s="97" t="s">
        <v>1017</v>
      </c>
    </row>
    <row r="295" spans="1:14" customFormat="1" ht="20.149999999999999" customHeight="1">
      <c r="A295" s="34" t="s">
        <v>840</v>
      </c>
      <c r="B295" s="35" t="s">
        <v>841</v>
      </c>
      <c r="C295" s="36"/>
      <c r="D295" s="37" t="s">
        <v>842</v>
      </c>
      <c r="E295" s="38" t="s">
        <v>843</v>
      </c>
      <c r="F295" s="34" t="s">
        <v>767</v>
      </c>
      <c r="G295" s="39">
        <v>3</v>
      </c>
      <c r="H295" s="34">
        <v>1.78</v>
      </c>
      <c r="I295" s="40" t="s">
        <v>40</v>
      </c>
      <c r="J295" s="41">
        <v>24.55</v>
      </c>
      <c r="K295" s="36"/>
      <c r="L295" s="42">
        <f>K295*J295</f>
        <v>0</v>
      </c>
      <c r="M295" s="97" t="s">
        <v>1017</v>
      </c>
    </row>
    <row r="296" spans="1:14" customFormat="1" ht="20.149999999999999" customHeight="1">
      <c r="A296" s="59"/>
      <c r="B296" s="59"/>
      <c r="C296" s="59"/>
      <c r="D296" s="63" t="s">
        <v>844</v>
      </c>
      <c r="E296" s="59"/>
      <c r="F296" s="59"/>
      <c r="G296" s="59"/>
      <c r="H296" s="59"/>
      <c r="I296" s="59"/>
      <c r="J296" s="59"/>
      <c r="K296" s="59"/>
      <c r="L296" s="60"/>
      <c r="M296" s="96"/>
    </row>
    <row r="297" spans="1:14" customFormat="1" ht="19.5" customHeight="1">
      <c r="A297" s="101" t="s">
        <v>845</v>
      </c>
      <c r="B297" s="100"/>
      <c r="C297" s="56"/>
      <c r="D297" s="33"/>
      <c r="E297" s="33"/>
      <c r="F297" s="33"/>
      <c r="G297" s="33"/>
      <c r="H297" s="33"/>
      <c r="I297" s="33"/>
      <c r="J297" s="33"/>
      <c r="K297" s="33"/>
      <c r="L297" s="33"/>
      <c r="M297" s="96"/>
    </row>
    <row r="298" spans="1:14" customFormat="1" ht="20.149999999999999" customHeight="1">
      <c r="A298" s="34" t="s">
        <v>846</v>
      </c>
      <c r="B298" s="35" t="s">
        <v>847</v>
      </c>
      <c r="C298" s="36"/>
      <c r="D298" s="37" t="s">
        <v>848</v>
      </c>
      <c r="E298" s="38" t="s">
        <v>102</v>
      </c>
      <c r="F298" s="34" t="s">
        <v>39</v>
      </c>
      <c r="G298" s="39">
        <v>6</v>
      </c>
      <c r="H298" s="34">
        <v>2.19</v>
      </c>
      <c r="I298" s="40" t="s">
        <v>40</v>
      </c>
      <c r="J298" s="41">
        <v>51.7</v>
      </c>
      <c r="K298" s="36"/>
      <c r="L298" s="42">
        <f t="shared" ref="L298:L322" si="19">K298*J298</f>
        <v>0</v>
      </c>
      <c r="M298" s="97" t="s">
        <v>1014</v>
      </c>
      <c r="N298" t="s">
        <v>1038</v>
      </c>
    </row>
    <row r="299" spans="1:14" customFormat="1" ht="20.149999999999999" customHeight="1">
      <c r="A299" s="34" t="s">
        <v>849</v>
      </c>
      <c r="B299" s="35" t="s">
        <v>850</v>
      </c>
      <c r="C299" s="36"/>
      <c r="D299" s="37" t="s">
        <v>851</v>
      </c>
      <c r="E299" s="38" t="s">
        <v>852</v>
      </c>
      <c r="F299" s="34" t="s">
        <v>39</v>
      </c>
      <c r="G299" s="39">
        <v>6</v>
      </c>
      <c r="H299" s="34">
        <v>1.79</v>
      </c>
      <c r="I299" s="40">
        <v>15.211740000000001</v>
      </c>
      <c r="J299" s="41">
        <v>34</v>
      </c>
      <c r="K299" s="36"/>
      <c r="L299" s="42">
        <f t="shared" si="19"/>
        <v>0</v>
      </c>
      <c r="M299" s="96" t="s">
        <v>1012</v>
      </c>
    </row>
    <row r="300" spans="1:14" customFormat="1" ht="20.149999999999999" customHeight="1">
      <c r="A300" s="34" t="s">
        <v>853</v>
      </c>
      <c r="B300" s="35" t="s">
        <v>854</v>
      </c>
      <c r="C300" s="36"/>
      <c r="D300" s="37" t="s">
        <v>855</v>
      </c>
      <c r="E300" s="38" t="s">
        <v>44</v>
      </c>
      <c r="F300" s="34" t="s">
        <v>39</v>
      </c>
      <c r="G300" s="39">
        <v>6</v>
      </c>
      <c r="H300" s="34">
        <v>1.79</v>
      </c>
      <c r="I300" s="40" t="s">
        <v>40</v>
      </c>
      <c r="J300" s="41">
        <v>34</v>
      </c>
      <c r="K300" s="36"/>
      <c r="L300" s="42">
        <f t="shared" si="19"/>
        <v>0</v>
      </c>
      <c r="M300" s="96" t="s">
        <v>1012</v>
      </c>
    </row>
    <row r="301" spans="1:14" customFormat="1" ht="20.149999999999999" customHeight="1">
      <c r="A301" s="34" t="s">
        <v>856</v>
      </c>
      <c r="B301" s="35" t="s">
        <v>857</v>
      </c>
      <c r="C301" s="36"/>
      <c r="D301" s="37" t="s">
        <v>858</v>
      </c>
      <c r="E301" s="38" t="s">
        <v>44</v>
      </c>
      <c r="F301" s="34" t="s">
        <v>39</v>
      </c>
      <c r="G301" s="39">
        <v>6</v>
      </c>
      <c r="H301" s="34">
        <v>1.79</v>
      </c>
      <c r="I301" s="40" t="s">
        <v>40</v>
      </c>
      <c r="J301" s="41">
        <v>34</v>
      </c>
      <c r="K301" s="36"/>
      <c r="L301" s="42">
        <f t="shared" si="19"/>
        <v>0</v>
      </c>
      <c r="M301" s="96" t="s">
        <v>1012</v>
      </c>
    </row>
    <row r="302" spans="1:14" customFormat="1" ht="20.149999999999999" customHeight="1">
      <c r="A302" s="34" t="s">
        <v>859</v>
      </c>
      <c r="B302" s="35" t="s">
        <v>860</v>
      </c>
      <c r="C302" s="36"/>
      <c r="D302" s="37" t="s">
        <v>861</v>
      </c>
      <c r="E302" s="38"/>
      <c r="F302" s="34" t="s">
        <v>39</v>
      </c>
      <c r="G302" s="39">
        <v>6</v>
      </c>
      <c r="H302" s="34">
        <v>1.79</v>
      </c>
      <c r="I302" s="40">
        <v>15.43</v>
      </c>
      <c r="J302" s="41">
        <v>34</v>
      </c>
      <c r="K302" s="36"/>
      <c r="L302" s="42">
        <f t="shared" si="19"/>
        <v>0</v>
      </c>
      <c r="M302" s="96" t="s">
        <v>1012</v>
      </c>
    </row>
    <row r="303" spans="1:14" customFormat="1" ht="20.149999999999999" customHeight="1">
      <c r="A303" s="101" t="s">
        <v>862</v>
      </c>
      <c r="B303" s="100"/>
      <c r="C303" s="56"/>
      <c r="D303" s="3"/>
      <c r="E303" s="3"/>
      <c r="F303" s="48"/>
      <c r="G303" s="49"/>
      <c r="H303" s="50"/>
      <c r="I303" s="50"/>
      <c r="J303" s="51"/>
      <c r="K303" s="52"/>
      <c r="M303" s="96"/>
    </row>
    <row r="304" spans="1:14" ht="21">
      <c r="A304" s="85" t="s">
        <v>863</v>
      </c>
      <c r="B304" s="86">
        <v>4893993268092</v>
      </c>
      <c r="C304" s="82" t="s">
        <v>47</v>
      </c>
      <c r="D304" s="74" t="s">
        <v>864</v>
      </c>
      <c r="E304" s="75" t="s">
        <v>865</v>
      </c>
      <c r="F304" s="71" t="s">
        <v>39</v>
      </c>
      <c r="G304" s="76">
        <v>6</v>
      </c>
      <c r="H304" s="71">
        <v>1.2</v>
      </c>
      <c r="I304" s="77" t="s">
        <v>40</v>
      </c>
      <c r="J304" s="78">
        <v>22.05</v>
      </c>
      <c r="K304" s="36"/>
      <c r="L304" s="42">
        <f t="shared" ref="L304:L305" si="20">K304*J304</f>
        <v>0</v>
      </c>
      <c r="M304" s="97" t="s">
        <v>1013</v>
      </c>
    </row>
    <row r="305" spans="1:13" ht="21">
      <c r="A305" s="88" t="s">
        <v>866</v>
      </c>
      <c r="B305" s="84">
        <v>4893993268511</v>
      </c>
      <c r="C305" s="82" t="s">
        <v>47</v>
      </c>
      <c r="D305" s="74" t="s">
        <v>867</v>
      </c>
      <c r="E305" s="75" t="s">
        <v>865</v>
      </c>
      <c r="F305" s="71" t="s">
        <v>767</v>
      </c>
      <c r="G305" s="76">
        <v>6</v>
      </c>
      <c r="H305" s="71">
        <v>1.29</v>
      </c>
      <c r="I305" s="77" t="s">
        <v>40</v>
      </c>
      <c r="J305" s="70">
        <v>21.95</v>
      </c>
      <c r="K305" s="36"/>
      <c r="L305" s="42">
        <f t="shared" si="20"/>
        <v>0</v>
      </c>
      <c r="M305" s="97" t="s">
        <v>1013</v>
      </c>
    </row>
    <row r="306" spans="1:13" customFormat="1" ht="20.149999999999999" customHeight="1">
      <c r="A306" s="34" t="s">
        <v>868</v>
      </c>
      <c r="B306" s="35" t="s">
        <v>869</v>
      </c>
      <c r="C306" s="67" t="s">
        <v>47</v>
      </c>
      <c r="D306" s="37" t="s">
        <v>870</v>
      </c>
      <c r="E306" s="38" t="s">
        <v>102</v>
      </c>
      <c r="F306" s="34" t="s">
        <v>756</v>
      </c>
      <c r="G306" s="39">
        <v>12</v>
      </c>
      <c r="H306" s="34">
        <v>1.74</v>
      </c>
      <c r="I306" s="40" t="s">
        <v>40</v>
      </c>
      <c r="J306" s="41">
        <v>23.75</v>
      </c>
      <c r="K306" s="36"/>
      <c r="L306" s="42">
        <f t="shared" ref="L306:L313" si="21">K306*J306</f>
        <v>0</v>
      </c>
      <c r="M306" s="96" t="s">
        <v>1012</v>
      </c>
    </row>
    <row r="307" spans="1:13" customFormat="1" ht="20.149999999999999" customHeight="1">
      <c r="A307" s="34" t="s">
        <v>871</v>
      </c>
      <c r="B307" s="35" t="s">
        <v>872</v>
      </c>
      <c r="C307" s="67" t="s">
        <v>47</v>
      </c>
      <c r="D307" s="37" t="s">
        <v>870</v>
      </c>
      <c r="E307" s="38" t="s">
        <v>873</v>
      </c>
      <c r="F307" s="34" t="s">
        <v>756</v>
      </c>
      <c r="G307" s="39">
        <v>12</v>
      </c>
      <c r="H307" s="34">
        <v>1.74</v>
      </c>
      <c r="I307" s="40" t="s">
        <v>40</v>
      </c>
      <c r="J307" s="41">
        <v>23.75</v>
      </c>
      <c r="K307" s="36"/>
      <c r="L307" s="42">
        <f t="shared" si="21"/>
        <v>0</v>
      </c>
      <c r="M307" s="96" t="s">
        <v>1012</v>
      </c>
    </row>
    <row r="308" spans="1:13" customFormat="1" ht="20.149999999999999" customHeight="1">
      <c r="A308" s="34" t="s">
        <v>874</v>
      </c>
      <c r="B308" s="35" t="s">
        <v>875</v>
      </c>
      <c r="C308" s="67" t="s">
        <v>47</v>
      </c>
      <c r="D308" s="37" t="s">
        <v>876</v>
      </c>
      <c r="E308" s="38" t="s">
        <v>877</v>
      </c>
      <c r="F308" s="34" t="s">
        <v>767</v>
      </c>
      <c r="G308" s="39">
        <v>6</v>
      </c>
      <c r="H308" s="34">
        <v>1.29</v>
      </c>
      <c r="I308" s="40" t="s">
        <v>40</v>
      </c>
      <c r="J308" s="41">
        <v>22.3</v>
      </c>
      <c r="K308" s="36"/>
      <c r="L308" s="42">
        <f t="shared" si="21"/>
        <v>0</v>
      </c>
      <c r="M308" s="97" t="s">
        <v>1013</v>
      </c>
    </row>
    <row r="309" spans="1:13" customFormat="1" ht="20.149999999999999" customHeight="1">
      <c r="A309" s="34" t="s">
        <v>878</v>
      </c>
      <c r="B309" s="35" t="s">
        <v>879</v>
      </c>
      <c r="C309" s="67" t="s">
        <v>47</v>
      </c>
      <c r="D309" s="37" t="s">
        <v>880</v>
      </c>
      <c r="E309" s="38" t="s">
        <v>881</v>
      </c>
      <c r="F309" s="34" t="s">
        <v>767</v>
      </c>
      <c r="G309" s="39">
        <v>6</v>
      </c>
      <c r="H309" s="34">
        <v>1.29</v>
      </c>
      <c r="I309" s="40" t="s">
        <v>40</v>
      </c>
      <c r="J309" s="70">
        <v>24.1</v>
      </c>
      <c r="K309" s="36"/>
      <c r="L309" s="42">
        <f t="shared" si="21"/>
        <v>0</v>
      </c>
      <c r="M309" s="97" t="s">
        <v>1013</v>
      </c>
    </row>
    <row r="310" spans="1:13" customFormat="1" ht="20.149999999999999" customHeight="1">
      <c r="A310" s="34" t="s">
        <v>882</v>
      </c>
      <c r="B310" s="35" t="s">
        <v>883</v>
      </c>
      <c r="C310" s="36"/>
      <c r="D310" s="37" t="s">
        <v>884</v>
      </c>
      <c r="E310" s="38" t="s">
        <v>44</v>
      </c>
      <c r="F310" s="34" t="s">
        <v>885</v>
      </c>
      <c r="G310" s="39">
        <v>6</v>
      </c>
      <c r="H310" s="34">
        <v>0.86</v>
      </c>
      <c r="I310" s="40">
        <v>7.72</v>
      </c>
      <c r="J310" s="41">
        <v>16.649999999999999</v>
      </c>
      <c r="K310" s="36"/>
      <c r="L310" s="42">
        <f t="shared" si="21"/>
        <v>0</v>
      </c>
      <c r="M310" s="96" t="s">
        <v>1012</v>
      </c>
    </row>
    <row r="311" spans="1:13" customFormat="1" ht="20.149999999999999" customHeight="1">
      <c r="A311" s="34" t="s">
        <v>886</v>
      </c>
      <c r="B311" s="35" t="s">
        <v>887</v>
      </c>
      <c r="C311" s="36"/>
      <c r="D311" s="37" t="s">
        <v>888</v>
      </c>
      <c r="E311" s="38" t="s">
        <v>334</v>
      </c>
      <c r="F311" s="34" t="s">
        <v>885</v>
      </c>
      <c r="G311" s="39">
        <v>6</v>
      </c>
      <c r="H311" s="34">
        <v>0.86</v>
      </c>
      <c r="I311" s="40">
        <v>6.8342599999999996</v>
      </c>
      <c r="J311" s="41">
        <v>16.649999999999999</v>
      </c>
      <c r="K311" s="36"/>
      <c r="L311" s="42">
        <f t="shared" si="21"/>
        <v>0</v>
      </c>
      <c r="M311" s="96" t="s">
        <v>1012</v>
      </c>
    </row>
    <row r="312" spans="1:13" customFormat="1" ht="20.149999999999999" customHeight="1">
      <c r="A312" s="34" t="s">
        <v>889</v>
      </c>
      <c r="B312" s="35" t="s">
        <v>890</v>
      </c>
      <c r="C312" s="36"/>
      <c r="D312" s="37" t="s">
        <v>891</v>
      </c>
      <c r="E312" s="38" t="s">
        <v>44</v>
      </c>
      <c r="F312" s="34" t="s">
        <v>885</v>
      </c>
      <c r="G312" s="39">
        <v>6</v>
      </c>
      <c r="H312" s="34">
        <v>0.86</v>
      </c>
      <c r="I312" s="40">
        <v>7.72</v>
      </c>
      <c r="J312" s="41">
        <v>16.649999999999999</v>
      </c>
      <c r="K312" s="36"/>
      <c r="L312" s="42">
        <f t="shared" si="21"/>
        <v>0</v>
      </c>
      <c r="M312" s="96" t="s">
        <v>1012</v>
      </c>
    </row>
    <row r="313" spans="1:13" customFormat="1" ht="20.149999999999999" customHeight="1">
      <c r="A313" s="34" t="s">
        <v>892</v>
      </c>
      <c r="B313" s="35" t="s">
        <v>893</v>
      </c>
      <c r="C313" s="36"/>
      <c r="D313" s="37" t="s">
        <v>894</v>
      </c>
      <c r="E313" s="38" t="s">
        <v>44</v>
      </c>
      <c r="F313" s="34" t="s">
        <v>39</v>
      </c>
      <c r="G313" s="39">
        <v>6</v>
      </c>
      <c r="H313" s="34">
        <v>0.86</v>
      </c>
      <c r="I313" s="40">
        <v>6.3933400000000002</v>
      </c>
      <c r="J313" s="41">
        <v>16.649999999999999</v>
      </c>
      <c r="K313" s="36"/>
      <c r="L313" s="42">
        <f t="shared" si="21"/>
        <v>0</v>
      </c>
      <c r="M313" s="96" t="s">
        <v>1012</v>
      </c>
    </row>
    <row r="314" spans="1:13" customFormat="1" ht="20.149999999999999" customHeight="1">
      <c r="A314" s="34" t="s">
        <v>895</v>
      </c>
      <c r="B314" s="35" t="s">
        <v>896</v>
      </c>
      <c r="C314" s="36"/>
      <c r="D314" s="37" t="s">
        <v>897</v>
      </c>
      <c r="E314" s="38" t="s">
        <v>44</v>
      </c>
      <c r="F314" s="34" t="s">
        <v>885</v>
      </c>
      <c r="G314" s="39">
        <v>6</v>
      </c>
      <c r="H314" s="34">
        <v>0.86</v>
      </c>
      <c r="I314" s="40">
        <v>7.5</v>
      </c>
      <c r="J314" s="41">
        <v>16.649999999999999</v>
      </c>
      <c r="K314" s="36"/>
      <c r="L314" s="42">
        <f>K314*J314</f>
        <v>0</v>
      </c>
      <c r="M314" s="96" t="s">
        <v>1012</v>
      </c>
    </row>
    <row r="315" spans="1:13" customFormat="1" ht="18">
      <c r="A315" s="34" t="s">
        <v>898</v>
      </c>
      <c r="B315" s="35" t="s">
        <v>899</v>
      </c>
      <c r="C315" s="36"/>
      <c r="D315" s="37" t="s">
        <v>900</v>
      </c>
      <c r="E315" s="38"/>
      <c r="F315" s="34" t="s">
        <v>885</v>
      </c>
      <c r="G315" s="39">
        <v>6</v>
      </c>
      <c r="H315" s="34">
        <v>0.86</v>
      </c>
      <c r="I315" s="40">
        <v>7.5</v>
      </c>
      <c r="J315" s="41">
        <v>16.649999999999999</v>
      </c>
      <c r="K315" s="36"/>
      <c r="L315" s="42">
        <f>K315*J315</f>
        <v>0</v>
      </c>
      <c r="M315" s="96" t="s">
        <v>1012</v>
      </c>
    </row>
    <row r="316" spans="1:13" customFormat="1" ht="20.149999999999999" customHeight="1">
      <c r="A316" s="101" t="s">
        <v>901</v>
      </c>
      <c r="B316" s="100"/>
      <c r="C316" s="56"/>
      <c r="D316" s="3"/>
      <c r="E316" s="3"/>
      <c r="F316" s="48"/>
      <c r="G316" s="49"/>
      <c r="H316" s="50"/>
      <c r="I316" s="50"/>
      <c r="J316" s="51"/>
      <c r="K316" s="52"/>
      <c r="M316" s="96"/>
    </row>
    <row r="317" spans="1:13" customFormat="1" ht="20.149999999999999" customHeight="1">
      <c r="A317" s="55" t="s">
        <v>902</v>
      </c>
      <c r="B317" s="35" t="s">
        <v>903</v>
      </c>
      <c r="C317" s="36" t="s">
        <v>47</v>
      </c>
      <c r="D317" s="37" t="s">
        <v>904</v>
      </c>
      <c r="E317" s="38" t="s">
        <v>102</v>
      </c>
      <c r="F317" s="34" t="s">
        <v>905</v>
      </c>
      <c r="G317" s="39">
        <v>12</v>
      </c>
      <c r="H317" s="34">
        <v>0.43</v>
      </c>
      <c r="I317" s="40" t="s">
        <v>40</v>
      </c>
      <c r="J317" s="41">
        <v>9.65</v>
      </c>
      <c r="K317" s="36"/>
      <c r="L317" s="42">
        <f t="shared" si="19"/>
        <v>0</v>
      </c>
      <c r="M317" s="97" t="s">
        <v>1023</v>
      </c>
    </row>
    <row r="318" spans="1:13" customFormat="1" ht="20.149999999999999" customHeight="1">
      <c r="A318" s="55" t="s">
        <v>906</v>
      </c>
      <c r="B318" s="35" t="s">
        <v>907</v>
      </c>
      <c r="C318" s="36" t="s">
        <v>47</v>
      </c>
      <c r="D318" s="37" t="s">
        <v>904</v>
      </c>
      <c r="E318" s="38" t="s">
        <v>873</v>
      </c>
      <c r="F318" s="34" t="s">
        <v>905</v>
      </c>
      <c r="G318" s="39">
        <v>12</v>
      </c>
      <c r="H318" s="34">
        <v>0.43</v>
      </c>
      <c r="I318" s="40" t="s">
        <v>40</v>
      </c>
      <c r="J318" s="41">
        <v>9.65</v>
      </c>
      <c r="K318" s="36"/>
      <c r="L318" s="42">
        <f t="shared" si="19"/>
        <v>0</v>
      </c>
      <c r="M318" s="97" t="s">
        <v>1023</v>
      </c>
    </row>
    <row r="319" spans="1:13" customFormat="1" ht="20.149999999999999" customHeight="1">
      <c r="A319" s="55" t="s">
        <v>908</v>
      </c>
      <c r="B319" s="35" t="s">
        <v>909</v>
      </c>
      <c r="C319" s="36"/>
      <c r="D319" s="37" t="s">
        <v>910</v>
      </c>
      <c r="E319" s="38" t="s">
        <v>102</v>
      </c>
      <c r="F319" s="34" t="s">
        <v>905</v>
      </c>
      <c r="G319" s="39">
        <v>12</v>
      </c>
      <c r="H319" s="34">
        <v>0.43</v>
      </c>
      <c r="I319" s="40" t="s">
        <v>40</v>
      </c>
      <c r="J319" s="41">
        <v>9.65</v>
      </c>
      <c r="K319" s="36"/>
      <c r="L319" s="42">
        <f t="shared" si="19"/>
        <v>0</v>
      </c>
      <c r="M319" s="96" t="s">
        <v>1012</v>
      </c>
    </row>
    <row r="320" spans="1:13" customFormat="1" ht="20.149999999999999" customHeight="1">
      <c r="A320" s="55" t="s">
        <v>911</v>
      </c>
      <c r="B320" s="35" t="s">
        <v>912</v>
      </c>
      <c r="C320" s="36"/>
      <c r="D320" s="37" t="s">
        <v>910</v>
      </c>
      <c r="E320" s="38" t="s">
        <v>873</v>
      </c>
      <c r="F320" s="34" t="s">
        <v>905</v>
      </c>
      <c r="G320" s="39">
        <v>12</v>
      </c>
      <c r="H320" s="34">
        <v>0.43</v>
      </c>
      <c r="I320" s="40" t="s">
        <v>40</v>
      </c>
      <c r="J320" s="41">
        <v>9.65</v>
      </c>
      <c r="K320" s="36"/>
      <c r="L320" s="42">
        <f t="shared" si="19"/>
        <v>0</v>
      </c>
      <c r="M320" s="96" t="s">
        <v>1012</v>
      </c>
    </row>
    <row r="321" spans="1:13" customFormat="1" ht="20.149999999999999" customHeight="1">
      <c r="A321" s="55" t="s">
        <v>913</v>
      </c>
      <c r="B321" s="35" t="s">
        <v>914</v>
      </c>
      <c r="C321" s="67" t="s">
        <v>47</v>
      </c>
      <c r="D321" s="37" t="s">
        <v>915</v>
      </c>
      <c r="E321" s="38" t="s">
        <v>102</v>
      </c>
      <c r="F321" s="34" t="s">
        <v>39</v>
      </c>
      <c r="G321" s="39">
        <v>12</v>
      </c>
      <c r="H321" s="34">
        <v>0.38</v>
      </c>
      <c r="I321" s="40" t="s">
        <v>40</v>
      </c>
      <c r="J321" s="41">
        <v>7.4</v>
      </c>
      <c r="K321" s="36"/>
      <c r="L321" s="42">
        <f t="shared" si="19"/>
        <v>0</v>
      </c>
      <c r="M321" s="97" t="s">
        <v>1023</v>
      </c>
    </row>
    <row r="322" spans="1:13" customFormat="1" ht="20.149999999999999" customHeight="1">
      <c r="A322" s="34" t="s">
        <v>916</v>
      </c>
      <c r="B322" s="35" t="s">
        <v>917</v>
      </c>
      <c r="C322" s="36"/>
      <c r="D322" s="37" t="s">
        <v>918</v>
      </c>
      <c r="E322" s="38"/>
      <c r="F322" s="34" t="s">
        <v>361</v>
      </c>
      <c r="G322" s="39">
        <v>12</v>
      </c>
      <c r="H322" s="34">
        <v>0.4</v>
      </c>
      <c r="I322" s="40">
        <v>3.18</v>
      </c>
      <c r="J322" s="41">
        <v>4.25</v>
      </c>
      <c r="K322" s="36"/>
      <c r="L322" s="42">
        <f t="shared" si="19"/>
        <v>0</v>
      </c>
      <c r="M322" s="96" t="s">
        <v>1012</v>
      </c>
    </row>
    <row r="323" spans="1:13" customFormat="1" ht="20.149999999999999" customHeight="1">
      <c r="A323" s="61"/>
      <c r="B323" s="61"/>
      <c r="C323" s="61"/>
      <c r="D323" s="61" t="s">
        <v>919</v>
      </c>
      <c r="E323" s="61"/>
      <c r="F323" s="61"/>
      <c r="G323" s="61"/>
      <c r="H323" s="61"/>
      <c r="I323" s="61"/>
      <c r="J323" s="61"/>
      <c r="K323" s="61"/>
      <c r="L323" s="62"/>
      <c r="M323" s="96"/>
    </row>
    <row r="324" spans="1:13" customFormat="1" ht="20.149999999999999" customHeight="1">
      <c r="A324" s="99" t="s">
        <v>920</v>
      </c>
      <c r="B324" s="100"/>
      <c r="C324" s="56"/>
      <c r="D324" s="3"/>
      <c r="E324" s="3"/>
      <c r="F324" s="48"/>
      <c r="G324" s="49"/>
      <c r="H324" s="50"/>
      <c r="I324" s="50"/>
      <c r="J324" s="51"/>
      <c r="K324" s="52"/>
      <c r="M324" s="96"/>
    </row>
    <row r="325" spans="1:13" customFormat="1" ht="20.149999999999999" customHeight="1">
      <c r="A325" s="34" t="s">
        <v>921</v>
      </c>
      <c r="B325" s="35" t="s">
        <v>922</v>
      </c>
      <c r="C325" s="36"/>
      <c r="D325" s="37" t="s">
        <v>923</v>
      </c>
      <c r="E325" s="38"/>
      <c r="F325" s="34" t="s">
        <v>924</v>
      </c>
      <c r="G325" s="39">
        <v>48</v>
      </c>
      <c r="H325" s="34">
        <v>0.98</v>
      </c>
      <c r="I325" s="40" t="s">
        <v>40</v>
      </c>
      <c r="J325" s="41">
        <v>2.2000000000000002</v>
      </c>
      <c r="K325" s="36"/>
      <c r="L325" s="42">
        <f t="shared" ref="L325" si="22">K325*J325</f>
        <v>0</v>
      </c>
      <c r="M325" s="96" t="s">
        <v>1012</v>
      </c>
    </row>
    <row r="326" spans="1:13" customFormat="1" ht="20.149999999999999" customHeight="1">
      <c r="A326" s="34" t="s">
        <v>925</v>
      </c>
      <c r="B326" s="35" t="s">
        <v>926</v>
      </c>
      <c r="C326" s="36"/>
      <c r="D326" s="37" t="s">
        <v>927</v>
      </c>
      <c r="E326" s="38" t="s">
        <v>928</v>
      </c>
      <c r="F326" s="34" t="s">
        <v>924</v>
      </c>
      <c r="G326" s="39">
        <v>48</v>
      </c>
      <c r="H326" s="34">
        <v>0.98</v>
      </c>
      <c r="I326" s="40">
        <v>6.3933400000000002</v>
      </c>
      <c r="J326" s="41">
        <v>2.25</v>
      </c>
      <c r="K326" s="36"/>
      <c r="L326" s="42">
        <f t="shared" ref="L326:L333" si="23">K326*J326</f>
        <v>0</v>
      </c>
      <c r="M326" s="97" t="s">
        <v>1028</v>
      </c>
    </row>
    <row r="327" spans="1:13" customFormat="1" ht="20.149999999999999" customHeight="1">
      <c r="A327" s="34" t="s">
        <v>929</v>
      </c>
      <c r="B327" s="35" t="s">
        <v>930</v>
      </c>
      <c r="C327" s="36"/>
      <c r="D327" s="37" t="s">
        <v>931</v>
      </c>
      <c r="E327" s="38" t="s">
        <v>928</v>
      </c>
      <c r="F327" s="34" t="s">
        <v>924</v>
      </c>
      <c r="G327" s="39">
        <v>48</v>
      </c>
      <c r="H327" s="34">
        <v>0.98</v>
      </c>
      <c r="I327" s="40">
        <v>6.6138000000000003</v>
      </c>
      <c r="J327" s="41">
        <v>2.1</v>
      </c>
      <c r="K327" s="36"/>
      <c r="L327" s="42">
        <f t="shared" si="23"/>
        <v>0</v>
      </c>
      <c r="M327" s="96" t="s">
        <v>1012</v>
      </c>
    </row>
    <row r="328" spans="1:13" customFormat="1" ht="20.149999999999999" customHeight="1">
      <c r="A328" s="34" t="s">
        <v>932</v>
      </c>
      <c r="B328" s="86">
        <v>4893998851305</v>
      </c>
      <c r="C328" s="73" t="s">
        <v>47</v>
      </c>
      <c r="D328" s="74" t="s">
        <v>933</v>
      </c>
      <c r="E328" s="75"/>
      <c r="F328" s="71" t="s">
        <v>39</v>
      </c>
      <c r="G328" s="76">
        <v>6</v>
      </c>
      <c r="H328" s="71">
        <v>1.83</v>
      </c>
      <c r="I328" s="77" t="s">
        <v>40</v>
      </c>
      <c r="J328" s="78">
        <v>8.9</v>
      </c>
      <c r="K328" s="36"/>
      <c r="L328" s="42">
        <f t="shared" si="23"/>
        <v>0</v>
      </c>
      <c r="M328" s="96" t="s">
        <v>1012</v>
      </c>
    </row>
    <row r="329" spans="1:13" customFormat="1" ht="18">
      <c r="A329" s="34" t="s">
        <v>934</v>
      </c>
      <c r="B329" s="35" t="s">
        <v>935</v>
      </c>
      <c r="C329" s="36"/>
      <c r="D329" s="37" t="s">
        <v>936</v>
      </c>
      <c r="E329" s="38" t="s">
        <v>928</v>
      </c>
      <c r="F329" s="34" t="s">
        <v>924</v>
      </c>
      <c r="G329" s="39">
        <v>48</v>
      </c>
      <c r="H329" s="34">
        <v>0.98</v>
      </c>
      <c r="I329" s="40">
        <v>6.6138000000000003</v>
      </c>
      <c r="J329" s="41">
        <v>2.1</v>
      </c>
      <c r="K329" s="36"/>
      <c r="L329" s="42">
        <f t="shared" si="23"/>
        <v>0</v>
      </c>
      <c r="M329" s="96" t="s">
        <v>1016</v>
      </c>
    </row>
    <row r="330" spans="1:13" customFormat="1" ht="20.149999999999999" customHeight="1">
      <c r="A330" s="34" t="s">
        <v>937</v>
      </c>
      <c r="B330" s="35" t="s">
        <v>938</v>
      </c>
      <c r="C330" s="36"/>
      <c r="D330" s="37" t="s">
        <v>939</v>
      </c>
      <c r="E330" s="38" t="s">
        <v>928</v>
      </c>
      <c r="F330" s="34" t="s">
        <v>924</v>
      </c>
      <c r="G330" s="39">
        <v>48</v>
      </c>
      <c r="H330" s="34">
        <v>0.96</v>
      </c>
      <c r="I330" s="40">
        <v>5.95242</v>
      </c>
      <c r="J330" s="41">
        <v>2.65</v>
      </c>
      <c r="K330" s="36"/>
      <c r="L330" s="42">
        <f t="shared" si="23"/>
        <v>0</v>
      </c>
      <c r="M330" s="96" t="s">
        <v>1012</v>
      </c>
    </row>
    <row r="331" spans="1:13" customFormat="1" ht="18">
      <c r="A331" s="34" t="s">
        <v>940</v>
      </c>
      <c r="B331" s="35" t="s">
        <v>941</v>
      </c>
      <c r="C331" s="36"/>
      <c r="D331" s="37" t="s">
        <v>942</v>
      </c>
      <c r="E331" s="38"/>
      <c r="F331" s="34" t="s">
        <v>50</v>
      </c>
      <c r="G331" s="39">
        <v>2</v>
      </c>
      <c r="H331" s="34">
        <v>1.78</v>
      </c>
      <c r="I331" s="40">
        <v>3.836004</v>
      </c>
      <c r="J331" s="41">
        <v>15</v>
      </c>
      <c r="K331" s="36"/>
      <c r="L331" s="42">
        <f t="shared" si="23"/>
        <v>0</v>
      </c>
      <c r="M331" s="96" t="s">
        <v>1019</v>
      </c>
    </row>
    <row r="332" spans="1:13" customFormat="1" ht="20.149999999999999" customHeight="1">
      <c r="A332" s="71" t="s">
        <v>943</v>
      </c>
      <c r="B332" s="72" t="s">
        <v>944</v>
      </c>
      <c r="C332" s="73"/>
      <c r="D332" s="74" t="s">
        <v>945</v>
      </c>
      <c r="E332" s="75"/>
      <c r="F332" s="71" t="s">
        <v>39</v>
      </c>
      <c r="G332" s="76">
        <v>4</v>
      </c>
      <c r="H332" s="71">
        <v>2.4900000000000002</v>
      </c>
      <c r="I332" s="77">
        <v>10.803000000000001</v>
      </c>
      <c r="J332" s="78">
        <v>14.85</v>
      </c>
      <c r="K332" s="73"/>
      <c r="L332" s="79">
        <f t="shared" si="23"/>
        <v>0</v>
      </c>
      <c r="M332" s="96" t="s">
        <v>1017</v>
      </c>
    </row>
    <row r="333" spans="1:13" customFormat="1" ht="20.149999999999999" customHeight="1">
      <c r="A333" s="34" t="s">
        <v>946</v>
      </c>
      <c r="B333" s="35" t="s">
        <v>947</v>
      </c>
      <c r="C333" s="36"/>
      <c r="D333" s="37" t="s">
        <v>948</v>
      </c>
      <c r="E333" s="38" t="s">
        <v>142</v>
      </c>
      <c r="F333" s="34" t="s">
        <v>50</v>
      </c>
      <c r="G333" s="39">
        <v>4</v>
      </c>
      <c r="H333" s="34">
        <v>3.24</v>
      </c>
      <c r="I333" s="40">
        <v>13.00714</v>
      </c>
      <c r="J333" s="41">
        <v>26.400000000000002</v>
      </c>
      <c r="K333" s="36"/>
      <c r="L333" s="42">
        <f t="shared" si="23"/>
        <v>0</v>
      </c>
      <c r="M333" s="96" t="s">
        <v>1017</v>
      </c>
    </row>
    <row r="334" spans="1:13" customFormat="1" ht="20.149999999999999" customHeight="1">
      <c r="A334" s="99" t="s">
        <v>949</v>
      </c>
      <c r="B334" s="100"/>
      <c r="C334" s="56"/>
      <c r="D334" s="3"/>
      <c r="E334" s="3"/>
      <c r="F334" s="48"/>
      <c r="G334" s="49"/>
      <c r="H334" s="50"/>
      <c r="I334" s="50"/>
      <c r="J334" s="51"/>
      <c r="K334" s="52"/>
      <c r="M334" s="96"/>
    </row>
    <row r="335" spans="1:13" customFormat="1" ht="20.149999999999999" customHeight="1">
      <c r="A335" s="34" t="s">
        <v>950</v>
      </c>
      <c r="B335" s="35" t="s">
        <v>951</v>
      </c>
      <c r="C335" s="36"/>
      <c r="D335" s="37" t="s">
        <v>952</v>
      </c>
      <c r="E335" s="38"/>
      <c r="F335" s="34" t="s">
        <v>50</v>
      </c>
      <c r="G335" s="39">
        <v>12</v>
      </c>
      <c r="H335" s="34">
        <v>0.97</v>
      </c>
      <c r="I335" s="40">
        <v>6.6138000000000003</v>
      </c>
      <c r="J335" s="41">
        <v>6.85</v>
      </c>
      <c r="K335" s="36"/>
      <c r="L335" s="42">
        <f t="shared" ref="L335:L340" si="24">K335*J335</f>
        <v>0</v>
      </c>
      <c r="M335" s="96" t="s">
        <v>1012</v>
      </c>
    </row>
    <row r="336" spans="1:13" customFormat="1" ht="20.149999999999999" customHeight="1">
      <c r="A336" s="34" t="s">
        <v>953</v>
      </c>
      <c r="B336" s="35" t="s">
        <v>954</v>
      </c>
      <c r="C336" s="36"/>
      <c r="D336" s="37" t="s">
        <v>955</v>
      </c>
      <c r="E336" s="38"/>
      <c r="F336" s="34" t="s">
        <v>50</v>
      </c>
      <c r="G336" s="39">
        <v>12</v>
      </c>
      <c r="H336" s="34">
        <v>1.77</v>
      </c>
      <c r="I336" s="40">
        <v>9.0388599999999997</v>
      </c>
      <c r="J336" s="41">
        <v>8.6999999999999993</v>
      </c>
      <c r="K336" s="36"/>
      <c r="L336" s="42">
        <f t="shared" si="24"/>
        <v>0</v>
      </c>
      <c r="M336" s="96" t="s">
        <v>1012</v>
      </c>
    </row>
    <row r="337" spans="1:13" customFormat="1" ht="20.149999999999999" customHeight="1">
      <c r="A337" s="34" t="s">
        <v>956</v>
      </c>
      <c r="B337" s="35" t="s">
        <v>957</v>
      </c>
      <c r="C337" s="36"/>
      <c r="D337" s="37" t="s">
        <v>958</v>
      </c>
      <c r="E337" s="38"/>
      <c r="F337" s="34" t="s">
        <v>50</v>
      </c>
      <c r="G337" s="39">
        <v>6</v>
      </c>
      <c r="H337" s="34">
        <v>0.55000000000000004</v>
      </c>
      <c r="I337" s="40">
        <v>3.946234</v>
      </c>
      <c r="J337" s="41">
        <v>7.15</v>
      </c>
      <c r="K337" s="36"/>
      <c r="L337" s="42">
        <f t="shared" si="24"/>
        <v>0</v>
      </c>
      <c r="M337" s="96" t="s">
        <v>1012</v>
      </c>
    </row>
    <row r="338" spans="1:13" customFormat="1" ht="20.149999999999999" customHeight="1">
      <c r="A338" s="34" t="s">
        <v>959</v>
      </c>
      <c r="B338" s="35" t="s">
        <v>960</v>
      </c>
      <c r="C338" s="36"/>
      <c r="D338" s="37" t="s">
        <v>961</v>
      </c>
      <c r="E338" s="38" t="s">
        <v>962</v>
      </c>
      <c r="F338" s="34" t="s">
        <v>50</v>
      </c>
      <c r="G338" s="39">
        <v>6</v>
      </c>
      <c r="H338" s="34">
        <v>0.97</v>
      </c>
      <c r="I338" s="40">
        <v>5.6658220000000004</v>
      </c>
      <c r="J338" s="41">
        <v>13.7</v>
      </c>
      <c r="K338" s="36"/>
      <c r="L338" s="42">
        <f t="shared" si="24"/>
        <v>0</v>
      </c>
      <c r="M338" s="96" t="s">
        <v>1016</v>
      </c>
    </row>
    <row r="339" spans="1:13" customFormat="1" ht="20.149999999999999" customHeight="1">
      <c r="A339" s="34" t="s">
        <v>963</v>
      </c>
      <c r="B339" s="35" t="s">
        <v>964</v>
      </c>
      <c r="C339" s="36"/>
      <c r="D339" s="37" t="s">
        <v>965</v>
      </c>
      <c r="E339" s="38"/>
      <c r="F339" s="34" t="s">
        <v>50</v>
      </c>
      <c r="G339" s="39">
        <v>6</v>
      </c>
      <c r="H339" s="34">
        <v>0.97</v>
      </c>
      <c r="I339" s="40">
        <v>6.1728800000000001</v>
      </c>
      <c r="J339" s="41">
        <v>12.75</v>
      </c>
      <c r="K339" s="36"/>
      <c r="L339" s="42">
        <f t="shared" si="24"/>
        <v>0</v>
      </c>
      <c r="M339" s="96" t="s">
        <v>1012</v>
      </c>
    </row>
    <row r="340" spans="1:13" customFormat="1" ht="20.149999999999999" customHeight="1">
      <c r="A340" s="34" t="s">
        <v>966</v>
      </c>
      <c r="B340" s="86">
        <v>4893998886185</v>
      </c>
      <c r="C340" s="73" t="s">
        <v>47</v>
      </c>
      <c r="D340" s="74" t="s">
        <v>967</v>
      </c>
      <c r="E340" s="75"/>
      <c r="F340" s="71" t="s">
        <v>767</v>
      </c>
      <c r="G340" s="76">
        <v>4</v>
      </c>
      <c r="H340" s="71">
        <v>1.9</v>
      </c>
      <c r="I340" s="77" t="s">
        <v>40</v>
      </c>
      <c r="J340" s="78">
        <v>13.45</v>
      </c>
      <c r="K340" s="36"/>
      <c r="L340" s="42">
        <f t="shared" si="24"/>
        <v>0</v>
      </c>
      <c r="M340" s="97" t="s">
        <v>1023</v>
      </c>
    </row>
    <row r="341" spans="1:13" customFormat="1" ht="20.149999999999999" customHeight="1">
      <c r="A341" s="99" t="s">
        <v>968</v>
      </c>
      <c r="B341" s="100"/>
      <c r="C341" s="56"/>
      <c r="D341" s="3"/>
      <c r="E341" s="3"/>
      <c r="F341" s="48"/>
      <c r="G341" s="49"/>
      <c r="H341" s="50"/>
      <c r="I341" s="50"/>
      <c r="J341" s="51"/>
      <c r="K341" s="52"/>
      <c r="M341" s="96"/>
    </row>
    <row r="342" spans="1:13" customFormat="1" ht="20.149999999999999" customHeight="1">
      <c r="A342" s="34" t="s">
        <v>969</v>
      </c>
      <c r="B342" s="35" t="s">
        <v>970</v>
      </c>
      <c r="C342" s="36"/>
      <c r="D342" s="37" t="s">
        <v>971</v>
      </c>
      <c r="E342" s="38" t="s">
        <v>972</v>
      </c>
      <c r="F342" s="34" t="s">
        <v>50</v>
      </c>
      <c r="G342" s="39">
        <v>4</v>
      </c>
      <c r="H342" s="34">
        <v>1.8</v>
      </c>
      <c r="I342" s="40">
        <v>9.4797799999999999</v>
      </c>
      <c r="J342" s="41">
        <v>24.6</v>
      </c>
      <c r="K342" s="36"/>
      <c r="L342" s="42">
        <f t="shared" ref="L342" si="25">K342*J342</f>
        <v>0</v>
      </c>
      <c r="M342" s="96" t="s">
        <v>1012</v>
      </c>
    </row>
    <row r="343" spans="1:13" customFormat="1" ht="20.149999999999999" customHeight="1">
      <c r="A343" s="34" t="s">
        <v>973</v>
      </c>
      <c r="B343" s="35" t="s">
        <v>974</v>
      </c>
      <c r="C343" s="36"/>
      <c r="D343" s="37" t="s">
        <v>975</v>
      </c>
      <c r="E343" s="38"/>
      <c r="F343" s="34" t="s">
        <v>50</v>
      </c>
      <c r="G343" s="39">
        <v>4</v>
      </c>
      <c r="H343" s="34">
        <v>1.8</v>
      </c>
      <c r="I343" s="40">
        <v>10.141159999999999</v>
      </c>
      <c r="J343" s="41">
        <v>22.9</v>
      </c>
      <c r="K343" s="36"/>
      <c r="L343" s="42">
        <f>K343*J343</f>
        <v>0</v>
      </c>
      <c r="M343" s="96" t="s">
        <v>1012</v>
      </c>
    </row>
    <row r="344" spans="1:13" customFormat="1" ht="20.149999999999999" customHeight="1">
      <c r="A344" s="34" t="s">
        <v>976</v>
      </c>
      <c r="B344" s="35" t="s">
        <v>977</v>
      </c>
      <c r="C344" s="36"/>
      <c r="D344" s="37" t="s">
        <v>978</v>
      </c>
      <c r="E344" s="38"/>
      <c r="F344" s="34" t="s">
        <v>50</v>
      </c>
      <c r="G344" s="39">
        <v>4</v>
      </c>
      <c r="H344" s="34">
        <v>1.8</v>
      </c>
      <c r="I344" s="40">
        <v>8.8184000000000005</v>
      </c>
      <c r="J344" s="41">
        <v>22.55</v>
      </c>
      <c r="K344" s="36"/>
      <c r="L344" s="42">
        <f>K344*J344</f>
        <v>0</v>
      </c>
      <c r="M344" s="96" t="s">
        <v>1012</v>
      </c>
    </row>
    <row r="345" spans="1:13" customFormat="1" ht="20.149999999999999" customHeight="1">
      <c r="A345" s="99" t="s">
        <v>979</v>
      </c>
      <c r="B345" s="100"/>
      <c r="C345" s="56"/>
      <c r="D345" s="3"/>
      <c r="E345" s="3"/>
      <c r="F345" s="48"/>
      <c r="G345" s="49"/>
      <c r="H345" s="50"/>
      <c r="I345" s="50"/>
      <c r="J345" s="51"/>
      <c r="K345" s="52"/>
      <c r="M345" s="96"/>
    </row>
    <row r="346" spans="1:13" customFormat="1" ht="20.149999999999999" customHeight="1">
      <c r="A346" s="34" t="s">
        <v>980</v>
      </c>
      <c r="B346" s="68">
        <v>4893998890519</v>
      </c>
      <c r="C346" s="36"/>
      <c r="D346" s="37" t="s">
        <v>981</v>
      </c>
      <c r="E346" s="38"/>
      <c r="F346" s="34" t="s">
        <v>50</v>
      </c>
      <c r="G346" s="39">
        <v>24</v>
      </c>
      <c r="H346" s="34">
        <v>2.31</v>
      </c>
      <c r="I346" s="40" t="s">
        <v>40</v>
      </c>
      <c r="J346" s="41">
        <v>6.7</v>
      </c>
      <c r="K346" s="36"/>
      <c r="L346" s="42">
        <f>K346*J346</f>
        <v>0</v>
      </c>
      <c r="M346" s="96" t="s">
        <v>1012</v>
      </c>
    </row>
    <row r="347" spans="1:13" customFormat="1" ht="20.149999999999999" customHeight="1">
      <c r="A347" s="34" t="s">
        <v>982</v>
      </c>
      <c r="B347" s="68">
        <v>4893998890533</v>
      </c>
      <c r="C347" s="36"/>
      <c r="D347" s="37" t="s">
        <v>983</v>
      </c>
      <c r="E347" s="38"/>
      <c r="F347" s="34" t="s">
        <v>50</v>
      </c>
      <c r="G347" s="39">
        <v>24</v>
      </c>
      <c r="H347" s="34">
        <v>2.31</v>
      </c>
      <c r="I347" s="40" t="s">
        <v>40</v>
      </c>
      <c r="J347" s="41">
        <v>6.7</v>
      </c>
      <c r="K347" s="36"/>
      <c r="L347" s="42">
        <f>K347*J347</f>
        <v>0</v>
      </c>
      <c r="M347" s="96" t="s">
        <v>1012</v>
      </c>
    </row>
    <row r="348" spans="1:13" customFormat="1" ht="18">
      <c r="A348" s="34" t="s">
        <v>984</v>
      </c>
      <c r="B348" s="68">
        <v>4893998890526</v>
      </c>
      <c r="C348" s="36"/>
      <c r="D348" s="37" t="s">
        <v>985</v>
      </c>
      <c r="E348" s="38"/>
      <c r="F348" s="34" t="s">
        <v>50</v>
      </c>
      <c r="G348" s="39">
        <v>24</v>
      </c>
      <c r="H348" s="34">
        <v>2.31</v>
      </c>
      <c r="I348" s="40" t="s">
        <v>40</v>
      </c>
      <c r="J348" s="41">
        <v>6.7</v>
      </c>
      <c r="K348" s="36"/>
      <c r="L348" s="42">
        <f>K348*J348</f>
        <v>0</v>
      </c>
      <c r="M348" s="96" t="s">
        <v>1012</v>
      </c>
    </row>
    <row r="349" spans="1:13" customFormat="1" ht="20.149999999999999" customHeight="1">
      <c r="A349" s="34" t="s">
        <v>986</v>
      </c>
      <c r="B349" s="35" t="s">
        <v>987</v>
      </c>
      <c r="C349" s="36"/>
      <c r="D349" s="37" t="s">
        <v>988</v>
      </c>
      <c r="E349" s="38"/>
      <c r="F349" s="34" t="s">
        <v>50</v>
      </c>
      <c r="G349" s="39">
        <v>24</v>
      </c>
      <c r="H349" s="34">
        <v>2.31</v>
      </c>
      <c r="I349" s="40" t="s">
        <v>40</v>
      </c>
      <c r="J349" s="41">
        <v>6.7</v>
      </c>
      <c r="K349" s="36"/>
      <c r="L349" s="42">
        <f>K349*J349</f>
        <v>0</v>
      </c>
      <c r="M349" s="96" t="s">
        <v>1012</v>
      </c>
    </row>
    <row r="350" spans="1:13" customFormat="1" ht="20.149999999999999" customHeight="1">
      <c r="A350" s="71" t="s">
        <v>989</v>
      </c>
      <c r="B350" s="72" t="s">
        <v>990</v>
      </c>
      <c r="C350" s="73"/>
      <c r="D350" s="74" t="s">
        <v>991</v>
      </c>
      <c r="E350" s="75" t="s">
        <v>992</v>
      </c>
      <c r="F350" s="71" t="s">
        <v>39</v>
      </c>
      <c r="G350" s="76">
        <v>6</v>
      </c>
      <c r="H350" s="71">
        <v>1.43</v>
      </c>
      <c r="I350" s="77" t="s">
        <v>40</v>
      </c>
      <c r="J350" s="78">
        <v>10.199999999999999</v>
      </c>
      <c r="K350" s="73"/>
      <c r="L350" s="79">
        <f>K350*J350</f>
        <v>0</v>
      </c>
      <c r="M350" s="96" t="s">
        <v>1012</v>
      </c>
    </row>
    <row r="351" spans="1:13" customFormat="1" ht="18">
      <c r="A351" s="34" t="s">
        <v>993</v>
      </c>
      <c r="B351" s="35" t="s">
        <v>994</v>
      </c>
      <c r="C351" s="36"/>
      <c r="D351" s="37" t="s">
        <v>995</v>
      </c>
      <c r="E351" s="38"/>
      <c r="F351" s="34" t="s">
        <v>50</v>
      </c>
      <c r="G351" s="39">
        <v>6</v>
      </c>
      <c r="H351" s="34">
        <v>2.04</v>
      </c>
      <c r="I351" s="40">
        <v>11.46392</v>
      </c>
      <c r="J351" s="41">
        <v>12.3</v>
      </c>
      <c r="K351" s="36"/>
      <c r="L351" s="42">
        <f t="shared" ref="L351" si="26">K351*J351</f>
        <v>0</v>
      </c>
      <c r="M351" s="96" t="s">
        <v>1012</v>
      </c>
    </row>
    <row r="352" spans="1:13" customFormat="1" ht="20.149999999999999" customHeight="1">
      <c r="A352" s="99" t="s">
        <v>996</v>
      </c>
      <c r="B352" s="100"/>
      <c r="C352" s="56"/>
      <c r="D352" s="3"/>
      <c r="E352" s="3"/>
      <c r="F352" s="48"/>
      <c r="G352" s="49"/>
      <c r="H352" s="50"/>
      <c r="I352" s="50"/>
      <c r="J352" s="51"/>
      <c r="K352" s="52"/>
      <c r="M352" s="96"/>
    </row>
    <row r="353" spans="1:13" customFormat="1" ht="20.149999999999999" customHeight="1">
      <c r="A353" s="34" t="s">
        <v>997</v>
      </c>
      <c r="B353" s="35" t="s">
        <v>998</v>
      </c>
      <c r="C353" s="36"/>
      <c r="D353" s="37" t="s">
        <v>999</v>
      </c>
      <c r="E353" s="38"/>
      <c r="F353" s="34" t="s">
        <v>50</v>
      </c>
      <c r="G353" s="39">
        <v>12</v>
      </c>
      <c r="H353" s="34">
        <v>1.72</v>
      </c>
      <c r="I353" s="40">
        <v>9.0388599999999997</v>
      </c>
      <c r="J353" s="41">
        <v>8.4499999999999993</v>
      </c>
      <c r="K353" s="36"/>
      <c r="L353" s="42">
        <f>K353*J353</f>
        <v>0</v>
      </c>
      <c r="M353" s="96" t="s">
        <v>1012</v>
      </c>
    </row>
    <row r="354" spans="1:13" customFormat="1" ht="20.149999999999999" customHeight="1">
      <c r="A354" s="34" t="s">
        <v>1000</v>
      </c>
      <c r="B354" s="35" t="s">
        <v>1001</v>
      </c>
      <c r="C354" s="36"/>
      <c r="D354" s="37" t="s">
        <v>1002</v>
      </c>
      <c r="E354" s="38"/>
      <c r="F354" s="34" t="s">
        <v>50</v>
      </c>
      <c r="G354" s="39">
        <v>12</v>
      </c>
      <c r="H354" s="34">
        <v>1.45</v>
      </c>
      <c r="I354" s="40">
        <v>7.4956399999999999</v>
      </c>
      <c r="J354" s="41">
        <v>7.55</v>
      </c>
      <c r="K354" s="36"/>
      <c r="L354" s="42">
        <f>K354*J354</f>
        <v>0</v>
      </c>
      <c r="M354" s="96" t="s">
        <v>1012</v>
      </c>
    </row>
    <row r="355" spans="1:13" customFormat="1" ht="20.149999999999999" customHeight="1">
      <c r="A355" s="34" t="s">
        <v>1003</v>
      </c>
      <c r="B355" s="35" t="s">
        <v>1004</v>
      </c>
      <c r="C355" s="36"/>
      <c r="D355" s="37" t="s">
        <v>1005</v>
      </c>
      <c r="E355" s="38"/>
      <c r="F355" s="34" t="s">
        <v>39</v>
      </c>
      <c r="G355" s="39">
        <v>12</v>
      </c>
      <c r="H355" s="34">
        <v>1</v>
      </c>
      <c r="I355" s="40">
        <v>5.0926260000000001</v>
      </c>
      <c r="J355" s="41">
        <v>5.6000000000000005</v>
      </c>
      <c r="K355" s="36"/>
      <c r="L355" s="42">
        <f>K355*J355</f>
        <v>0</v>
      </c>
      <c r="M355" s="96" t="s">
        <v>1012</v>
      </c>
    </row>
    <row r="356" spans="1:13" ht="18">
      <c r="A356" s="34" t="s">
        <v>1006</v>
      </c>
      <c r="B356" s="35" t="s">
        <v>1007</v>
      </c>
      <c r="C356" s="36"/>
      <c r="D356" s="37" t="s">
        <v>1008</v>
      </c>
      <c r="E356" s="38"/>
      <c r="F356" s="34" t="s">
        <v>50</v>
      </c>
      <c r="G356" s="39">
        <v>6</v>
      </c>
      <c r="H356" s="34">
        <v>1.38</v>
      </c>
      <c r="I356" s="40">
        <v>5.1146719999999997</v>
      </c>
      <c r="J356" s="41">
        <v>9.5</v>
      </c>
      <c r="K356" s="36"/>
      <c r="L356" s="42">
        <f>K356*J356</f>
        <v>0</v>
      </c>
      <c r="M356" s="96" t="s">
        <v>1012</v>
      </c>
    </row>
    <row r="357" spans="1:13" ht="21" customHeight="1">
      <c r="A357" s="34" t="s">
        <v>1009</v>
      </c>
      <c r="B357" s="35" t="s">
        <v>1010</v>
      </c>
      <c r="C357" s="36"/>
      <c r="D357" s="37" t="s">
        <v>1011</v>
      </c>
      <c r="E357" s="38"/>
      <c r="F357" s="34" t="s">
        <v>50</v>
      </c>
      <c r="G357" s="39">
        <v>6</v>
      </c>
      <c r="H357" s="34">
        <v>1.38</v>
      </c>
      <c r="I357" s="40">
        <v>5.5555919999999999</v>
      </c>
      <c r="J357" s="41">
        <v>9.5</v>
      </c>
      <c r="K357" s="36"/>
      <c r="L357" s="42">
        <f>K357*J357</f>
        <v>0</v>
      </c>
      <c r="M357" s="96" t="s">
        <v>1012</v>
      </c>
    </row>
    <row r="358" spans="1:13">
      <c r="M358" s="98"/>
    </row>
    <row r="359" spans="1:13">
      <c r="M359" s="98"/>
    </row>
    <row r="360" spans="1:13">
      <c r="M360" s="98"/>
    </row>
    <row r="361" spans="1:13">
      <c r="M361" s="98"/>
    </row>
    <row r="362" spans="1:13">
      <c r="M362" s="98"/>
    </row>
    <row r="363" spans="1:13">
      <c r="M363" s="98"/>
    </row>
    <row r="364" spans="1:13">
      <c r="M364" s="98"/>
    </row>
    <row r="365" spans="1:13">
      <c r="M365" s="98"/>
    </row>
    <row r="366" spans="1:13">
      <c r="M366" s="98"/>
    </row>
    <row r="367" spans="1:13">
      <c r="M367" s="98"/>
    </row>
    <row r="368" spans="1:13">
      <c r="M368" s="98"/>
    </row>
    <row r="369" spans="13:13">
      <c r="M369" s="98"/>
    </row>
    <row r="370" spans="13:13">
      <c r="M370" s="98"/>
    </row>
    <row r="371" spans="13:13">
      <c r="M371" s="98"/>
    </row>
    <row r="372" spans="13:13">
      <c r="M372" s="98"/>
    </row>
    <row r="373" spans="13:13">
      <c r="M373" s="98"/>
    </row>
    <row r="374" spans="13:13">
      <c r="M374" s="98"/>
    </row>
    <row r="375" spans="13:13">
      <c r="M375" s="98"/>
    </row>
    <row r="376" spans="13:13">
      <c r="M376" s="98"/>
    </row>
    <row r="377" spans="13:13">
      <c r="M377" s="98"/>
    </row>
    <row r="378" spans="13:13">
      <c r="M378" s="98"/>
    </row>
    <row r="379" spans="13:13">
      <c r="M379" s="98"/>
    </row>
    <row r="380" spans="13:13">
      <c r="M380" s="98"/>
    </row>
    <row r="381" spans="13:13">
      <c r="M381" s="98"/>
    </row>
    <row r="382" spans="13:13">
      <c r="M382" s="98"/>
    </row>
    <row r="383" spans="13:13">
      <c r="M383" s="98"/>
    </row>
    <row r="384" spans="13:13">
      <c r="M384" s="98"/>
    </row>
    <row r="385" spans="13:13">
      <c r="M385" s="98"/>
    </row>
    <row r="386" spans="13:13">
      <c r="M386" s="98"/>
    </row>
    <row r="387" spans="13:13">
      <c r="M387" s="98"/>
    </row>
    <row r="388" spans="13:13">
      <c r="M388" s="98"/>
    </row>
    <row r="389" spans="13:13">
      <c r="M389" s="98"/>
    </row>
    <row r="390" spans="13:13">
      <c r="M390" s="98"/>
    </row>
    <row r="391" spans="13:13">
      <c r="M391" s="98"/>
    </row>
    <row r="392" spans="13:13">
      <c r="M392" s="98"/>
    </row>
    <row r="393" spans="13:13">
      <c r="M393" s="98"/>
    </row>
    <row r="394" spans="13:13">
      <c r="M394" s="98"/>
    </row>
    <row r="395" spans="13:13">
      <c r="M395" s="98"/>
    </row>
    <row r="396" spans="13:13">
      <c r="M396" s="98"/>
    </row>
    <row r="397" spans="13:13">
      <c r="M397" s="98"/>
    </row>
    <row r="398" spans="13:13">
      <c r="M398" s="98"/>
    </row>
    <row r="399" spans="13:13">
      <c r="M399" s="98"/>
    </row>
    <row r="400" spans="13:13">
      <c r="M400" s="98"/>
    </row>
    <row r="401" spans="13:13">
      <c r="M401" s="98"/>
    </row>
    <row r="402" spans="13:13">
      <c r="M402" s="98"/>
    </row>
    <row r="403" spans="13:13">
      <c r="M403" s="98"/>
    </row>
    <row r="404" spans="13:13">
      <c r="M404" s="98"/>
    </row>
    <row r="405" spans="13:13">
      <c r="M405" s="98"/>
    </row>
    <row r="406" spans="13:13">
      <c r="M406" s="98"/>
    </row>
    <row r="407" spans="13:13">
      <c r="M407" s="98"/>
    </row>
    <row r="408" spans="13:13">
      <c r="M408" s="98"/>
    </row>
    <row r="409" spans="13:13">
      <c r="M409" s="98"/>
    </row>
    <row r="410" spans="13:13">
      <c r="M410" s="98"/>
    </row>
    <row r="411" spans="13:13">
      <c r="M411" s="98"/>
    </row>
    <row r="412" spans="13:13">
      <c r="M412" s="98"/>
    </row>
    <row r="413" spans="13:13">
      <c r="M413" s="98"/>
    </row>
    <row r="414" spans="13:13">
      <c r="M414" s="98"/>
    </row>
    <row r="415" spans="13:13">
      <c r="M415" s="98"/>
    </row>
    <row r="416" spans="13:13">
      <c r="M416" s="98"/>
    </row>
    <row r="417" spans="13:13">
      <c r="M417" s="98"/>
    </row>
    <row r="418" spans="13:13">
      <c r="M418" s="98"/>
    </row>
    <row r="419" spans="13:13">
      <c r="M419" s="98"/>
    </row>
    <row r="420" spans="13:13">
      <c r="M420" s="98"/>
    </row>
  </sheetData>
  <mergeCells count="44">
    <mergeCell ref="A120:B120"/>
    <mergeCell ref="A209:B209"/>
    <mergeCell ref="A260:B260"/>
    <mergeCell ref="A82:B82"/>
    <mergeCell ref="A1:L1"/>
    <mergeCell ref="A15:L15"/>
    <mergeCell ref="A37:B37"/>
    <mergeCell ref="A21:B21"/>
    <mergeCell ref="A58:B58"/>
    <mergeCell ref="A61:B61"/>
    <mergeCell ref="A53:C53"/>
    <mergeCell ref="A33:B33"/>
    <mergeCell ref="A40:B40"/>
    <mergeCell ref="A205:B205"/>
    <mergeCell ref="A122:B122"/>
    <mergeCell ref="A128:B128"/>
    <mergeCell ref="A134:B134"/>
    <mergeCell ref="A138:B138"/>
    <mergeCell ref="A145:B145"/>
    <mergeCell ref="A152:B152"/>
    <mergeCell ref="A164:B164"/>
    <mergeCell ref="A167:B167"/>
    <mergeCell ref="A170:B170"/>
    <mergeCell ref="A177:B177"/>
    <mergeCell ref="A182:B182"/>
    <mergeCell ref="A254:B254"/>
    <mergeCell ref="A279:B279"/>
    <mergeCell ref="A286:B286"/>
    <mergeCell ref="A270:B270"/>
    <mergeCell ref="A290:B290"/>
    <mergeCell ref="A212:B212"/>
    <mergeCell ref="A219:B219"/>
    <mergeCell ref="A233:B233"/>
    <mergeCell ref="A240:B240"/>
    <mergeCell ref="A249:B249"/>
    <mergeCell ref="A237:B237"/>
    <mergeCell ref="A352:B352"/>
    <mergeCell ref="A297:B297"/>
    <mergeCell ref="A303:B303"/>
    <mergeCell ref="A316:B316"/>
    <mergeCell ref="A341:B341"/>
    <mergeCell ref="A324:B324"/>
    <mergeCell ref="A345:B345"/>
    <mergeCell ref="A334:B334"/>
  </mergeCells>
  <phoneticPr fontId="26" type="noConversion"/>
  <conditionalFormatting sqref="A20:A32">
    <cfRule type="cellIs" dxfId="141" priority="13" stopIfTrue="1" operator="equal">
      <formula>"TBA"</formula>
    </cfRule>
  </conditionalFormatting>
  <conditionalFormatting sqref="A25:A32">
    <cfRule type="containsText" dxfId="140" priority="14" operator="containsText" text="TBD">
      <formula>NOT(ISERROR(SEARCH("TBD",A25)))</formula>
    </cfRule>
    <cfRule type="containsText" dxfId="139" priority="15" operator="containsText" text="TBA">
      <formula>NOT(ISERROR(SEARCH("TBA",A25)))</formula>
    </cfRule>
  </conditionalFormatting>
  <conditionalFormatting sqref="A258:A264 A270:A278">
    <cfRule type="cellIs" dxfId="138" priority="7" stopIfTrue="1" operator="equal">
      <formula>"TBA"</formula>
    </cfRule>
    <cfRule type="containsText" dxfId="137" priority="8" operator="containsText" text="TBD">
      <formula>NOT(ISERROR(SEARCH("TBD",A258)))</formula>
    </cfRule>
    <cfRule type="containsText" dxfId="136" priority="9" operator="containsText" text="TBA">
      <formula>NOT(ISERROR(SEARCH("TBA",A258)))</formula>
    </cfRule>
  </conditionalFormatting>
  <conditionalFormatting sqref="A293:A294">
    <cfRule type="cellIs" dxfId="135" priority="1" stopIfTrue="1" operator="equal">
      <formula>"TBA"</formula>
    </cfRule>
    <cfRule type="containsText" dxfId="134" priority="2" operator="containsText" text="TBD">
      <formula>NOT(ISERROR(SEARCH("TBD",A293)))</formula>
    </cfRule>
    <cfRule type="containsText" dxfId="133" priority="3" operator="containsText" text="TBA">
      <formula>NOT(ISERROR(SEARCH("TBA",A293)))</formula>
    </cfRule>
  </conditionalFormatting>
  <conditionalFormatting sqref="A296">
    <cfRule type="cellIs" dxfId="132" priority="174" stopIfTrue="1" operator="equal">
      <formula>"TBA"</formula>
    </cfRule>
    <cfRule type="containsText" dxfId="131" priority="175" operator="containsText" text="TBD">
      <formula>NOT(ISERROR(SEARCH("TBD",A296)))</formula>
    </cfRule>
    <cfRule type="containsText" dxfId="130" priority="176" operator="containsText" text="TBA">
      <formula>NOT(ISERROR(SEARCH("TBA",A296)))</formula>
    </cfRule>
  </conditionalFormatting>
  <conditionalFormatting sqref="A323">
    <cfRule type="cellIs" dxfId="129" priority="168" stopIfTrue="1" operator="equal">
      <formula>"TBA"</formula>
    </cfRule>
    <cfRule type="containsText" dxfId="128" priority="169" operator="containsText" text="TBD">
      <formula>NOT(ISERROR(SEARCH("TBD",A323)))</formula>
    </cfRule>
    <cfRule type="containsText" dxfId="127" priority="170" operator="containsText" text="TBA">
      <formula>NOT(ISERROR(SEARCH("TBA",A323)))</formula>
    </cfRule>
  </conditionalFormatting>
  <conditionalFormatting sqref="B16:B18">
    <cfRule type="containsText" dxfId="126" priority="351" stopIfTrue="1" operator="containsText" text="m/c">
      <formula>NOT(ISERROR(SEARCH("m/c",B16)))</formula>
    </cfRule>
    <cfRule type="containsText" dxfId="125" priority="352" stopIfTrue="1" operator="containsText" text="c/m">
      <formula>NOT(ISERROR(SEARCH("c/m",B16)))</formula>
    </cfRule>
  </conditionalFormatting>
  <conditionalFormatting sqref="C19:H19 A19:A24 D37 D270">
    <cfRule type="containsText" dxfId="124" priority="349" operator="containsText" text="TBD">
      <formula>NOT(ISERROR(SEARCH("TBD",A19)))</formula>
    </cfRule>
    <cfRule type="containsText" dxfId="123" priority="350" operator="containsText" text="TBA">
      <formula>NOT(ISERROR(SEARCH("TBA",A19)))</formula>
    </cfRule>
  </conditionalFormatting>
  <conditionalFormatting sqref="D21">
    <cfRule type="cellIs" dxfId="122" priority="339" stopIfTrue="1" operator="equal">
      <formula>"TBA"</formula>
    </cfRule>
    <cfRule type="containsText" dxfId="121" priority="340" operator="containsText" text="TBD">
      <formula>NOT(ISERROR(SEARCH("TBD",D21)))</formula>
    </cfRule>
    <cfRule type="containsText" dxfId="120" priority="341" operator="containsText" text="TBA">
      <formula>NOT(ISERROR(SEARCH("TBA",D21)))</formula>
    </cfRule>
  </conditionalFormatting>
  <conditionalFormatting sqref="D33">
    <cfRule type="cellIs" dxfId="119" priority="129" stopIfTrue="1" operator="equal">
      <formula>"TBA"</formula>
    </cfRule>
    <cfRule type="containsText" dxfId="118" priority="130" operator="containsText" text="TBD">
      <formula>NOT(ISERROR(SEARCH("TBD",D33)))</formula>
    </cfRule>
    <cfRule type="containsText" dxfId="117" priority="131" operator="containsText" text="TBA">
      <formula>NOT(ISERROR(SEARCH("TBA",D33)))</formula>
    </cfRule>
  </conditionalFormatting>
  <conditionalFormatting sqref="D40">
    <cfRule type="cellIs" dxfId="116" priority="126" stopIfTrue="1" operator="equal">
      <formula>"TBA"</formula>
    </cfRule>
    <cfRule type="containsText" dxfId="115" priority="127" operator="containsText" text="TBD">
      <formula>NOT(ISERROR(SEARCH("TBD",D40)))</formula>
    </cfRule>
    <cfRule type="containsText" dxfId="114" priority="128" operator="containsText" text="TBA">
      <formula>NOT(ISERROR(SEARCH("TBA",D40)))</formula>
    </cfRule>
  </conditionalFormatting>
  <conditionalFormatting sqref="D53">
    <cfRule type="cellIs" dxfId="113" priority="336" stopIfTrue="1" operator="equal">
      <formula>"TBA"</formula>
    </cfRule>
    <cfRule type="containsText" dxfId="112" priority="337" operator="containsText" text="TBD">
      <formula>NOT(ISERROR(SEARCH("TBD",D53)))</formula>
    </cfRule>
    <cfRule type="containsText" dxfId="111" priority="338" operator="containsText" text="TBA">
      <formula>NOT(ISERROR(SEARCH("TBA",D53)))</formula>
    </cfRule>
  </conditionalFormatting>
  <conditionalFormatting sqref="D57:D58">
    <cfRule type="cellIs" dxfId="110" priority="327" stopIfTrue="1" operator="equal">
      <formula>"TBA"</formula>
    </cfRule>
    <cfRule type="containsText" dxfId="109" priority="328" operator="containsText" text="TBD">
      <formula>NOT(ISERROR(SEARCH("TBD",D57)))</formula>
    </cfRule>
    <cfRule type="containsText" dxfId="108" priority="329" operator="containsText" text="TBA">
      <formula>NOT(ISERROR(SEARCH("TBA",D57)))</formula>
    </cfRule>
  </conditionalFormatting>
  <conditionalFormatting sqref="D61">
    <cfRule type="cellIs" dxfId="107" priority="324" stopIfTrue="1" operator="equal">
      <formula>"TBA"</formula>
    </cfRule>
    <cfRule type="containsText" dxfId="106" priority="325" operator="containsText" text="TBD">
      <formula>NOT(ISERROR(SEARCH("TBD",D61)))</formula>
    </cfRule>
    <cfRule type="containsText" dxfId="105" priority="326" operator="containsText" text="TBA">
      <formula>NOT(ISERROR(SEARCH("TBA",D61)))</formula>
    </cfRule>
  </conditionalFormatting>
  <conditionalFormatting sqref="D82">
    <cfRule type="cellIs" dxfId="104" priority="321" stopIfTrue="1" operator="equal">
      <formula>"TBA"</formula>
    </cfRule>
    <cfRule type="containsText" dxfId="103" priority="322" operator="containsText" text="TBD">
      <formula>NOT(ISERROR(SEARCH("TBD",D82)))</formula>
    </cfRule>
    <cfRule type="containsText" dxfId="102" priority="323" operator="containsText" text="TBA">
      <formula>NOT(ISERROR(SEARCH("TBA",D82)))</formula>
    </cfRule>
  </conditionalFormatting>
  <conditionalFormatting sqref="D120">
    <cfRule type="cellIs" dxfId="101" priority="123" stopIfTrue="1" operator="equal">
      <formula>"TBA"</formula>
    </cfRule>
    <cfRule type="containsText" dxfId="100" priority="124" operator="containsText" text="TBD">
      <formula>NOT(ISERROR(SEARCH("TBD",D120)))</formula>
    </cfRule>
    <cfRule type="containsText" dxfId="99" priority="125" operator="containsText" text="TBA">
      <formula>NOT(ISERROR(SEARCH("TBA",D120)))</formula>
    </cfRule>
  </conditionalFormatting>
  <conditionalFormatting sqref="D122">
    <cfRule type="cellIs" dxfId="98" priority="318" stopIfTrue="1" operator="equal">
      <formula>"TBA"</formula>
    </cfRule>
    <cfRule type="containsText" dxfId="97" priority="319" operator="containsText" text="TBD">
      <formula>NOT(ISERROR(SEARCH("TBD",D122)))</formula>
    </cfRule>
    <cfRule type="containsText" dxfId="96" priority="320" operator="containsText" text="TBA">
      <formula>NOT(ISERROR(SEARCH("TBA",D122)))</formula>
    </cfRule>
  </conditionalFormatting>
  <conditionalFormatting sqref="D128">
    <cfRule type="cellIs" dxfId="95" priority="240" stopIfTrue="1" operator="equal">
      <formula>"TBA"</formula>
    </cfRule>
    <cfRule type="containsText" dxfId="94" priority="241" operator="containsText" text="TBD">
      <formula>NOT(ISERROR(SEARCH("TBD",D128)))</formula>
    </cfRule>
    <cfRule type="containsText" dxfId="93" priority="242" operator="containsText" text="TBA">
      <formula>NOT(ISERROR(SEARCH("TBA",D128)))</formula>
    </cfRule>
  </conditionalFormatting>
  <conditionalFormatting sqref="D134">
    <cfRule type="cellIs" dxfId="92" priority="237" stopIfTrue="1" operator="equal">
      <formula>"TBA"</formula>
    </cfRule>
    <cfRule type="containsText" dxfId="91" priority="238" operator="containsText" text="TBD">
      <formula>NOT(ISERROR(SEARCH("TBD",D134)))</formula>
    </cfRule>
    <cfRule type="containsText" dxfId="90" priority="239" operator="containsText" text="TBA">
      <formula>NOT(ISERROR(SEARCH("TBA",D134)))</formula>
    </cfRule>
  </conditionalFormatting>
  <conditionalFormatting sqref="D136:D138">
    <cfRule type="cellIs" dxfId="89" priority="162" stopIfTrue="1" operator="equal">
      <formula>"TBA"</formula>
    </cfRule>
    <cfRule type="containsText" dxfId="88" priority="163" operator="containsText" text="TBD">
      <formula>NOT(ISERROR(SEARCH("TBD",D136)))</formula>
    </cfRule>
    <cfRule type="containsText" dxfId="87" priority="164" operator="containsText" text="TBA">
      <formula>NOT(ISERROR(SEARCH("TBA",D136)))</formula>
    </cfRule>
  </conditionalFormatting>
  <conditionalFormatting sqref="D140:D142">
    <cfRule type="cellIs" dxfId="86" priority="306" stopIfTrue="1" operator="equal">
      <formula>"TBA"</formula>
    </cfRule>
    <cfRule type="containsText" dxfId="85" priority="307" operator="containsText" text="TBD">
      <formula>NOT(ISERROR(SEARCH("TBD",D140)))</formula>
    </cfRule>
    <cfRule type="containsText" dxfId="84" priority="308" operator="containsText" text="TBA">
      <formula>NOT(ISERROR(SEARCH("TBA",D140)))</formula>
    </cfRule>
  </conditionalFormatting>
  <conditionalFormatting sqref="D144:D145">
    <cfRule type="cellIs" dxfId="83" priority="159" stopIfTrue="1" operator="equal">
      <formula>"TBA"</formula>
    </cfRule>
    <cfRule type="containsText" dxfId="82" priority="160" operator="containsText" text="TBD">
      <formula>NOT(ISERROR(SEARCH("TBD",D144)))</formula>
    </cfRule>
    <cfRule type="containsText" dxfId="81" priority="161" operator="containsText" text="TBA">
      <formula>NOT(ISERROR(SEARCH("TBA",D144)))</formula>
    </cfRule>
  </conditionalFormatting>
  <conditionalFormatting sqref="D151:D152">
    <cfRule type="cellIs" dxfId="80" priority="228" stopIfTrue="1" operator="equal">
      <formula>"TBA"</formula>
    </cfRule>
    <cfRule type="containsText" dxfId="79" priority="229" operator="containsText" text="TBD">
      <formula>NOT(ISERROR(SEARCH("TBD",D151)))</formula>
    </cfRule>
    <cfRule type="containsText" dxfId="78" priority="230" operator="containsText" text="TBA">
      <formula>NOT(ISERROR(SEARCH("TBA",D151)))</formula>
    </cfRule>
  </conditionalFormatting>
  <conditionalFormatting sqref="D163:D165">
    <cfRule type="cellIs" dxfId="77" priority="225" stopIfTrue="1" operator="equal">
      <formula>"TBA"</formula>
    </cfRule>
    <cfRule type="containsText" dxfId="76" priority="226" operator="containsText" text="TBD">
      <formula>NOT(ISERROR(SEARCH("TBD",D163)))</formula>
    </cfRule>
    <cfRule type="containsText" dxfId="75" priority="227" operator="containsText" text="TBA">
      <formula>NOT(ISERROR(SEARCH("TBA",D163)))</formula>
    </cfRule>
  </conditionalFormatting>
  <conditionalFormatting sqref="D165">
    <cfRule type="cellIs" dxfId="74" priority="297" stopIfTrue="1" operator="equal">
      <formula>"TBA"</formula>
    </cfRule>
    <cfRule type="containsText" dxfId="73" priority="298" operator="containsText" text="TBD">
      <formula>NOT(ISERROR(SEARCH("TBD",D165)))</formula>
    </cfRule>
    <cfRule type="containsText" dxfId="72" priority="299" operator="containsText" text="TBA">
      <formula>NOT(ISERROR(SEARCH("TBA",D165)))</formula>
    </cfRule>
  </conditionalFormatting>
  <conditionalFormatting sqref="D167">
    <cfRule type="cellIs" dxfId="71" priority="222" stopIfTrue="1" operator="equal">
      <formula>"TBA"</formula>
    </cfRule>
    <cfRule type="containsText" dxfId="70" priority="223" operator="containsText" text="TBD">
      <formula>NOT(ISERROR(SEARCH("TBD",D167)))</formula>
    </cfRule>
    <cfRule type="containsText" dxfId="69" priority="224" operator="containsText" text="TBA">
      <formula>NOT(ISERROR(SEARCH("TBA",D167)))</formula>
    </cfRule>
  </conditionalFormatting>
  <conditionalFormatting sqref="D170">
    <cfRule type="cellIs" dxfId="68" priority="219" stopIfTrue="1" operator="equal">
      <formula>"TBA"</formula>
    </cfRule>
    <cfRule type="containsText" dxfId="67" priority="220" operator="containsText" text="TBD">
      <formula>NOT(ISERROR(SEARCH("TBD",D170)))</formula>
    </cfRule>
    <cfRule type="containsText" dxfId="66" priority="221" operator="containsText" text="TBA">
      <formula>NOT(ISERROR(SEARCH("TBA",D170)))</formula>
    </cfRule>
  </conditionalFormatting>
  <conditionalFormatting sqref="D177">
    <cfRule type="cellIs" dxfId="65" priority="216" stopIfTrue="1" operator="equal">
      <formula>"TBA"</formula>
    </cfRule>
    <cfRule type="containsText" dxfId="64" priority="217" operator="containsText" text="TBD">
      <formula>NOT(ISERROR(SEARCH("TBD",D177)))</formula>
    </cfRule>
    <cfRule type="containsText" dxfId="63" priority="218" operator="containsText" text="TBA">
      <formula>NOT(ISERROR(SEARCH("TBA",D177)))</formula>
    </cfRule>
  </conditionalFormatting>
  <conditionalFormatting sqref="D180:D182">
    <cfRule type="cellIs" dxfId="62" priority="156" stopIfTrue="1" operator="equal">
      <formula>"TBA"</formula>
    </cfRule>
    <cfRule type="containsText" dxfId="61" priority="157" operator="containsText" text="TBD">
      <formula>NOT(ISERROR(SEARCH("TBD",D180)))</formula>
    </cfRule>
    <cfRule type="containsText" dxfId="60" priority="158" operator="containsText" text="TBA">
      <formula>NOT(ISERROR(SEARCH("TBA",D180)))</formula>
    </cfRule>
  </conditionalFormatting>
  <conditionalFormatting sqref="D205">
    <cfRule type="cellIs" dxfId="59" priority="210" stopIfTrue="1" operator="equal">
      <formula>"TBA"</formula>
    </cfRule>
    <cfRule type="containsText" dxfId="58" priority="211" operator="containsText" text="TBD">
      <formula>NOT(ISERROR(SEARCH("TBD",D205)))</formula>
    </cfRule>
    <cfRule type="containsText" dxfId="57" priority="212" operator="containsText" text="TBA">
      <formula>NOT(ISERROR(SEARCH("TBA",D205)))</formula>
    </cfRule>
  </conditionalFormatting>
  <conditionalFormatting sqref="D208:D209">
    <cfRule type="cellIs" dxfId="56" priority="120" stopIfTrue="1" operator="equal">
      <formula>"TBA"</formula>
    </cfRule>
    <cfRule type="containsText" dxfId="55" priority="121" operator="containsText" text="TBD">
      <formula>NOT(ISERROR(SEARCH("TBD",D208)))</formula>
    </cfRule>
    <cfRule type="containsText" dxfId="54" priority="122" operator="containsText" text="TBA">
      <formula>NOT(ISERROR(SEARCH("TBA",D208)))</formula>
    </cfRule>
  </conditionalFormatting>
  <conditionalFormatting sqref="D212">
    <cfRule type="cellIs" dxfId="53" priority="207" stopIfTrue="1" operator="equal">
      <formula>"TBA"</formula>
    </cfRule>
    <cfRule type="containsText" dxfId="52" priority="208" operator="containsText" text="TBD">
      <formula>NOT(ISERROR(SEARCH("TBD",D212)))</formula>
    </cfRule>
    <cfRule type="containsText" dxfId="51" priority="209" operator="containsText" text="TBA">
      <formula>NOT(ISERROR(SEARCH("TBA",D212)))</formula>
    </cfRule>
  </conditionalFormatting>
  <conditionalFormatting sqref="D219">
    <cfRule type="cellIs" dxfId="50" priority="204" stopIfTrue="1" operator="equal">
      <formula>"TBA"</formula>
    </cfRule>
    <cfRule type="containsText" dxfId="49" priority="205" operator="containsText" text="TBD">
      <formula>NOT(ISERROR(SEARCH("TBD",D219)))</formula>
    </cfRule>
    <cfRule type="containsText" dxfId="48" priority="206" operator="containsText" text="TBA">
      <formula>NOT(ISERROR(SEARCH("TBA",D219)))</formula>
    </cfRule>
  </conditionalFormatting>
  <conditionalFormatting sqref="D233">
    <cfRule type="cellIs" dxfId="47" priority="201" stopIfTrue="1" operator="equal">
      <formula>"TBA"</formula>
    </cfRule>
    <cfRule type="containsText" dxfId="46" priority="202" operator="containsText" text="TBD">
      <formula>NOT(ISERROR(SEARCH("TBD",D233)))</formula>
    </cfRule>
    <cfRule type="containsText" dxfId="45" priority="203" operator="containsText" text="TBA">
      <formula>NOT(ISERROR(SEARCH("TBA",D233)))</formula>
    </cfRule>
  </conditionalFormatting>
  <conditionalFormatting sqref="D236">
    <cfRule type="cellIs" dxfId="44" priority="270" stopIfTrue="1" operator="equal">
      <formula>"TBA"</formula>
    </cfRule>
    <cfRule type="containsText" dxfId="43" priority="271" operator="containsText" text="TBD">
      <formula>NOT(ISERROR(SEARCH("TBD",D236)))</formula>
    </cfRule>
    <cfRule type="containsText" dxfId="42" priority="272" operator="containsText" text="TBA">
      <formula>NOT(ISERROR(SEARCH("TBA",D236)))</formula>
    </cfRule>
  </conditionalFormatting>
  <conditionalFormatting sqref="D237">
    <cfRule type="cellIs" dxfId="41" priority="150" stopIfTrue="1" operator="equal">
      <formula>"TBA"</formula>
    </cfRule>
    <cfRule type="containsText" dxfId="40" priority="151" operator="containsText" text="TBD">
      <formula>NOT(ISERROR(SEARCH("TBD",D237)))</formula>
    </cfRule>
    <cfRule type="containsText" dxfId="39" priority="152" operator="containsText" text="TBA">
      <formula>NOT(ISERROR(SEARCH("TBA",D237)))</formula>
    </cfRule>
  </conditionalFormatting>
  <conditionalFormatting sqref="D239:D241">
    <cfRule type="cellIs" dxfId="38" priority="153" stopIfTrue="1" operator="equal">
      <formula>"TBA"</formula>
    </cfRule>
    <cfRule type="containsText" dxfId="37" priority="154" operator="containsText" text="TBD">
      <formula>NOT(ISERROR(SEARCH("TBD",D239)))</formula>
    </cfRule>
    <cfRule type="containsText" dxfId="36" priority="155" operator="containsText" text="TBA">
      <formula>NOT(ISERROR(SEARCH("TBA",D239)))</formula>
    </cfRule>
  </conditionalFormatting>
  <conditionalFormatting sqref="D248:D250">
    <cfRule type="cellIs" dxfId="35" priority="192" stopIfTrue="1" operator="equal">
      <formula>"TBA"</formula>
    </cfRule>
    <cfRule type="containsText" dxfId="34" priority="193" operator="containsText" text="TBD">
      <formula>NOT(ISERROR(SEARCH("TBD",D248)))</formula>
    </cfRule>
    <cfRule type="containsText" dxfId="33" priority="194" operator="containsText" text="TBA">
      <formula>NOT(ISERROR(SEARCH("TBA",D248)))</formula>
    </cfRule>
  </conditionalFormatting>
  <conditionalFormatting sqref="D253:D254">
    <cfRule type="cellIs" dxfId="32" priority="189" stopIfTrue="1" operator="equal">
      <formula>"TBA"</formula>
    </cfRule>
    <cfRule type="containsText" dxfId="31" priority="190" operator="containsText" text="TBD">
      <formula>NOT(ISERROR(SEARCH("TBD",D253)))</formula>
    </cfRule>
    <cfRule type="containsText" dxfId="30" priority="191" operator="containsText" text="TBA">
      <formula>NOT(ISERROR(SEARCH("TBA",D253)))</formula>
    </cfRule>
  </conditionalFormatting>
  <conditionalFormatting sqref="D259:D260">
    <cfRule type="cellIs" dxfId="29" priority="110" stopIfTrue="1" operator="equal">
      <formula>"TBA"</formula>
    </cfRule>
    <cfRule type="containsText" dxfId="28" priority="111" operator="containsText" text="TBD">
      <formula>NOT(ISERROR(SEARCH("TBD",D259)))</formula>
    </cfRule>
    <cfRule type="containsText" dxfId="27" priority="112" operator="containsText" text="TBA">
      <formula>NOT(ISERROR(SEARCH("TBA",D259)))</formula>
    </cfRule>
  </conditionalFormatting>
  <conditionalFormatting sqref="D260:D269">
    <cfRule type="cellIs" dxfId="26" priority="104" stopIfTrue="1" operator="equal">
      <formula>"TBA"</formula>
    </cfRule>
    <cfRule type="containsText" dxfId="25" priority="105" operator="containsText" text="TBD">
      <formula>NOT(ISERROR(SEARCH("TBD",D260)))</formula>
    </cfRule>
    <cfRule type="containsText" dxfId="24" priority="106" operator="containsText" text="TBA">
      <formula>NOT(ISERROR(SEARCH("TBA",D260)))</formula>
    </cfRule>
  </conditionalFormatting>
  <conditionalFormatting sqref="D261:D269">
    <cfRule type="cellIs" dxfId="23" priority="101" stopIfTrue="1" operator="equal">
      <formula>"TBA"</formula>
    </cfRule>
    <cfRule type="containsText" dxfId="22" priority="102" operator="containsText" text="TBD">
      <formula>NOT(ISERROR(SEARCH("TBD",D261)))</formula>
    </cfRule>
    <cfRule type="containsText" dxfId="21" priority="103" operator="containsText" text="TBA">
      <formula>NOT(ISERROR(SEARCH("TBA",D261)))</formula>
    </cfRule>
  </conditionalFormatting>
  <conditionalFormatting sqref="D270 A19:H19 L19 D37">
    <cfRule type="cellIs" dxfId="20" priority="345" stopIfTrue="1" operator="equal">
      <formula>"TBA"</formula>
    </cfRule>
  </conditionalFormatting>
  <conditionalFormatting sqref="D270:D279">
    <cfRule type="cellIs" dxfId="19" priority="117" stopIfTrue="1" operator="equal">
      <formula>"TBA"</formula>
    </cfRule>
    <cfRule type="containsText" dxfId="18" priority="118" operator="containsText" text="TBD">
      <formula>NOT(ISERROR(SEARCH("TBD",D270)))</formula>
    </cfRule>
    <cfRule type="containsText" dxfId="17" priority="119" operator="containsText" text="TBA">
      <formula>NOT(ISERROR(SEARCH("TBA",D270)))</formula>
    </cfRule>
  </conditionalFormatting>
  <conditionalFormatting sqref="D271:D278">
    <cfRule type="cellIs" dxfId="16" priority="114" stopIfTrue="1" operator="equal">
      <formula>"TBA"</formula>
    </cfRule>
    <cfRule type="containsText" dxfId="15" priority="115" operator="containsText" text="TBD">
      <formula>NOT(ISERROR(SEARCH("TBD",D271)))</formula>
    </cfRule>
    <cfRule type="containsText" dxfId="14" priority="116" operator="containsText" text="TBA">
      <formula>NOT(ISERROR(SEARCH("TBA",D271)))</formula>
    </cfRule>
  </conditionalFormatting>
  <conditionalFormatting sqref="D286">
    <cfRule type="cellIs" dxfId="13" priority="186" stopIfTrue="1" operator="equal">
      <formula>"TBA"</formula>
    </cfRule>
    <cfRule type="containsText" dxfId="12" priority="187" operator="containsText" text="TBD">
      <formula>NOT(ISERROR(SEARCH("TBD",D286)))</formula>
    </cfRule>
    <cfRule type="containsText" dxfId="11" priority="188" operator="containsText" text="TBA">
      <formula>NOT(ISERROR(SEARCH("TBA",D286)))</formula>
    </cfRule>
  </conditionalFormatting>
  <conditionalFormatting sqref="D290">
    <cfRule type="cellIs" dxfId="10" priority="183" stopIfTrue="1" operator="equal">
      <formula>"TBA"</formula>
    </cfRule>
    <cfRule type="containsText" dxfId="9" priority="184" operator="containsText" text="TBD">
      <formula>NOT(ISERROR(SEARCH("TBD",D290)))</formula>
    </cfRule>
    <cfRule type="containsText" dxfId="8" priority="185" operator="containsText" text="TBA">
      <formula>NOT(ISERROR(SEARCH("TBA",D290)))</formula>
    </cfRule>
  </conditionalFormatting>
  <conditionalFormatting sqref="D297">
    <cfRule type="cellIs" dxfId="7" priority="171" stopIfTrue="1" operator="equal">
      <formula>"TBA"</formula>
    </cfRule>
    <cfRule type="containsText" dxfId="6" priority="172" operator="containsText" text="TBD">
      <formula>NOT(ISERROR(SEARCH("TBD",D297)))</formula>
    </cfRule>
    <cfRule type="containsText" dxfId="5" priority="173" operator="containsText" text="TBA">
      <formula>NOT(ISERROR(SEARCH("TBA",D297)))</formula>
    </cfRule>
  </conditionalFormatting>
  <conditionalFormatting sqref="J19">
    <cfRule type="cellIs" dxfId="4" priority="138" stopIfTrue="1" operator="equal">
      <formula>"TBA"</formula>
    </cfRule>
    <cfRule type="containsText" dxfId="3" priority="139" operator="containsText" text="TBD">
      <formula>NOT(ISERROR(SEARCH("TBD",J19)))</formula>
    </cfRule>
    <cfRule type="containsText" dxfId="2" priority="140" operator="containsText" text="TBA">
      <formula>NOT(ISERROR(SEARCH("TBA",J19)))</formula>
    </cfRule>
  </conditionalFormatting>
  <conditionalFormatting sqref="L19">
    <cfRule type="containsText" dxfId="1" priority="346" operator="containsText" text="TBD">
      <formula>NOT(ISERROR(SEARCH("TBD",L19)))</formula>
    </cfRule>
    <cfRule type="containsText" dxfId="0" priority="347" operator="containsText" text="TBA">
      <formula>NOT(ISERROR(SEARCH("TBA",L19)))</formula>
    </cfRule>
  </conditionalFormatting>
  <printOptions horizontalCentered="1"/>
  <pageMargins left="0.7" right="0.7" top="0.75" bottom="0.85" header="0.3" footer="0.3"/>
  <pageSetup scale="46" fitToHeight="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Troli</dc:creator>
  <cp:lastModifiedBy>Vanessa</cp:lastModifiedBy>
  <cp:revision/>
  <dcterms:created xsi:type="dcterms:W3CDTF">2022-12-08T21:57:46Z</dcterms:created>
  <dcterms:modified xsi:type="dcterms:W3CDTF">2024-10-04T22:11:11Z</dcterms:modified>
</cp:coreProperties>
</file>