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showHorizontalScroll="0" showVerticalScroll="0" showSheetTabs="0" xWindow="-120" yWindow="-120" windowWidth="20730" windowHeight="11040"/>
  </bookViews>
  <sheets>
    <sheet name="Prices" sheetId="3" r:id="rId1"/>
  </sheets>
  <definedNames>
    <definedName name="_xlnm._FilterDatabase" localSheetId="0" hidden="1">Prices!$A$1:$P$116</definedName>
    <definedName name="_xlnm.Print_Area" localSheetId="0">Prices!$A$1:$P$118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La7ap8TM3kTblyp9uBogdh5sz9w=="/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4" i="3"/>
  <c r="J39" i="3"/>
  <c r="P118" i="3" l="1"/>
  <c r="J37" i="3"/>
  <c r="J36" i="3"/>
  <c r="M30" i="3"/>
  <c r="M31" i="3"/>
  <c r="J31" i="3"/>
  <c r="J30" i="3"/>
  <c r="J112" i="3"/>
  <c r="J9" i="3"/>
  <c r="J10" i="3"/>
  <c r="J8" i="3"/>
  <c r="J84" i="3"/>
  <c r="J72" i="3"/>
  <c r="J71" i="3"/>
  <c r="J70" i="3"/>
  <c r="J69" i="3"/>
  <c r="J67" i="3"/>
  <c r="J66" i="3"/>
  <c r="J60" i="3"/>
  <c r="J59" i="3"/>
  <c r="J58" i="3"/>
  <c r="J57" i="3"/>
  <c r="J56" i="3"/>
  <c r="J55" i="3"/>
  <c r="J54" i="3"/>
  <c r="J53" i="3"/>
  <c r="J52" i="3"/>
  <c r="J51" i="3"/>
  <c r="J47" i="3"/>
  <c r="J46" i="3"/>
  <c r="J45" i="3"/>
  <c r="J50" i="3"/>
  <c r="J49" i="3"/>
  <c r="J44" i="3"/>
  <c r="J43" i="3"/>
  <c r="J42" i="3"/>
  <c r="J41" i="3"/>
  <c r="J40" i="3"/>
  <c r="J38" i="3"/>
  <c r="J34" i="3"/>
  <c r="J33" i="3"/>
  <c r="J32" i="3"/>
  <c r="J29" i="3"/>
  <c r="J28" i="3"/>
  <c r="J27" i="3"/>
  <c r="J26" i="3"/>
  <c r="J25" i="3"/>
  <c r="J24" i="3"/>
  <c r="J23" i="3"/>
  <c r="J22" i="3"/>
  <c r="J111" i="3"/>
  <c r="J110" i="3"/>
  <c r="J116" i="3"/>
  <c r="J107" i="3"/>
  <c r="J106" i="3"/>
  <c r="J105" i="3"/>
  <c r="J104" i="3"/>
  <c r="J103" i="3"/>
  <c r="J95" i="3"/>
  <c r="J89" i="3"/>
  <c r="J88" i="3"/>
  <c r="J87" i="3"/>
  <c r="J86" i="3"/>
</calcChain>
</file>

<file path=xl/sharedStrings.xml><?xml version="1.0" encoding="utf-8"?>
<sst xmlns="http://schemas.openxmlformats.org/spreadsheetml/2006/main" count="557" uniqueCount="229">
  <si>
    <t xml:space="preserve">Bright Stripes
71 Linden Ave
Bloomfield, NJ 07003
</t>
  </si>
  <si>
    <t>Phone/Fax: 888-873-8551
Email: orders@brightstripes.co   
brightstripes.co</t>
  </si>
  <si>
    <t>LINE</t>
  </si>
  <si>
    <t>ITEM #</t>
  </si>
  <si>
    <t>ITEM NAME</t>
  </si>
  <si>
    <t xml:space="preserve">Age </t>
  </si>
  <si>
    <t xml:space="preserve"> Case Pack</t>
  </si>
  <si>
    <t>Unit W</t>
  </si>
  <si>
    <t>Unit H</t>
  </si>
  <si>
    <t>Unit D</t>
  </si>
  <si>
    <t>UPC</t>
  </si>
  <si>
    <t>SCR-001</t>
  </si>
  <si>
    <t>6+</t>
  </si>
  <si>
    <t xml:space="preserve">	860008229458</t>
  </si>
  <si>
    <t>SCR-002</t>
  </si>
  <si>
    <t>SCR-003</t>
  </si>
  <si>
    <t>SCR-004</t>
  </si>
  <si>
    <t>DIY-791</t>
  </si>
  <si>
    <t>Paint A Pet- Doxie</t>
  </si>
  <si>
    <t>8+</t>
  </si>
  <si>
    <t>DIY-792</t>
  </si>
  <si>
    <t>Paint A Pet- Frenchie</t>
  </si>
  <si>
    <t>DIY-799</t>
  </si>
  <si>
    <t>Paint A Pet-Kitty</t>
  </si>
  <si>
    <t>Let's Craft</t>
  </si>
  <si>
    <t>MRP-AST2</t>
  </si>
  <si>
    <t>Magic Reveal PDQ Asst - STEAM Fun</t>
  </si>
  <si>
    <t>3+</t>
  </si>
  <si>
    <t>MRP-AST3</t>
  </si>
  <si>
    <t>Magic Reveal PDQ Asst - Awesome Animals</t>
  </si>
  <si>
    <t>MRP-AST4</t>
  </si>
  <si>
    <t>MRP-AST5</t>
  </si>
  <si>
    <t>MRP-AST6</t>
  </si>
  <si>
    <t>MRP-AST7</t>
  </si>
  <si>
    <t>Magic Reveal PDQ Asst- Monsters,Trains, City</t>
  </si>
  <si>
    <t>PSP-01</t>
  </si>
  <si>
    <t>Puffy Sticker 3D Playhouse -Mushroom Cottage</t>
  </si>
  <si>
    <t>4+</t>
  </si>
  <si>
    <t>PSP-02</t>
  </si>
  <si>
    <t>Puffy Sticker 3D Playhouse -Unicorn Palace</t>
  </si>
  <si>
    <t>PSP-03</t>
  </si>
  <si>
    <t>5+</t>
  </si>
  <si>
    <t>STP-ASS01</t>
  </si>
  <si>
    <t>Scratch-Tastic Pictures PDQ Asst</t>
  </si>
  <si>
    <t>Spa*rkle</t>
  </si>
  <si>
    <t>SPA-01</t>
  </si>
  <si>
    <t>Nail Polish Strips PDQ Asst</t>
  </si>
  <si>
    <t>SPA-02</t>
  </si>
  <si>
    <t>Dual-Tip Nail Pen PDQ Asst</t>
  </si>
  <si>
    <t>SPA-03</t>
  </si>
  <si>
    <t>2 Pack Hair Chalk PDQ Asst</t>
  </si>
  <si>
    <t>Tea Sets</t>
  </si>
  <si>
    <t>CH42082</t>
  </si>
  <si>
    <t>Flower Fairy Tin Tea Set</t>
  </si>
  <si>
    <t>CH12105</t>
  </si>
  <si>
    <t>My Porcelain Tea Set- Carry Case</t>
  </si>
  <si>
    <t>CH12064</t>
  </si>
  <si>
    <t>Porcelain Tea Set- Pink</t>
  </si>
  <si>
    <t>CH12104</t>
  </si>
  <si>
    <t>Porcelain Tea Set- Mint</t>
  </si>
  <si>
    <t>Picnic Sets</t>
  </si>
  <si>
    <t>CH90099BT</t>
  </si>
  <si>
    <t>CH90099NT</t>
  </si>
  <si>
    <t>Wish*Craft</t>
  </si>
  <si>
    <t>Marbled Moon Jewelry</t>
  </si>
  <si>
    <t>Flower Power DIY Soaps</t>
  </si>
  <si>
    <t>Wood &amp; Resin Charm Jewelry</t>
  </si>
  <si>
    <t>14+</t>
  </si>
  <si>
    <t>Wish*Craft  DIY Mystery Fortune Candle</t>
  </si>
  <si>
    <t>Wish*Craft Mystical Jewelry Studio</t>
  </si>
  <si>
    <t>iHeartArt</t>
  </si>
  <si>
    <t>12 Acrylic Paint Tubes</t>
  </si>
  <si>
    <t>12 Tempera Paint Sticks</t>
  </si>
  <si>
    <t>2112-12</t>
  </si>
  <si>
    <t>12 Watercolors + Water Brush Pen</t>
  </si>
  <si>
    <t>6972569240064</t>
  </si>
  <si>
    <t>2124-24</t>
  </si>
  <si>
    <t>24 Watercolors + Water Brush Pen</t>
  </si>
  <si>
    <t>6972569240071</t>
  </si>
  <si>
    <t>28 Metallic Watercolors</t>
  </si>
  <si>
    <t>6972569240095</t>
  </si>
  <si>
    <t>2228S</t>
  </si>
  <si>
    <t>28 Bold + Bright Watercolors</t>
  </si>
  <si>
    <t>6 Paint Brushes</t>
  </si>
  <si>
    <t>3103-3</t>
  </si>
  <si>
    <t>3 Water Brush Pens</t>
  </si>
  <si>
    <t>6972569240125</t>
  </si>
  <si>
    <t>18 Oil Pastels</t>
  </si>
  <si>
    <t>6972569240156</t>
  </si>
  <si>
    <t>4112-12</t>
  </si>
  <si>
    <t>12 Watercolor Pastels+ Brush</t>
  </si>
  <si>
    <t>6972569240132</t>
  </si>
  <si>
    <t>24 Watercolor Pastels + Brush</t>
  </si>
  <si>
    <t>6 Neon Gel Pens</t>
  </si>
  <si>
    <t>6972569240217</t>
  </si>
  <si>
    <t>12 Glitter Gel Pens</t>
  </si>
  <si>
    <t>6972569240224</t>
  </si>
  <si>
    <t>24 Gel Pen Multi-Pack</t>
  </si>
  <si>
    <t>12 Cone Tip Markers</t>
  </si>
  <si>
    <t>6972569240309</t>
  </si>
  <si>
    <t xml:space="preserve">12 Brush+Fine Tip Markers </t>
  </si>
  <si>
    <t>6972569240248</t>
  </si>
  <si>
    <t>10 Glitter Markers</t>
  </si>
  <si>
    <t>12 Fabric Markers</t>
  </si>
  <si>
    <t>12 Acrylic Paint Markers</t>
  </si>
  <si>
    <t>Artist’s Sketch Pad, 5.8" x 8.3 "</t>
  </si>
  <si>
    <t>6972569240361</t>
  </si>
  <si>
    <t>Watercolor Postcard Pad, 5.8" x 8.3"</t>
  </si>
  <si>
    <t>6972569240408</t>
  </si>
  <si>
    <t>Watercolor Art Pad, 9 x 12"</t>
  </si>
  <si>
    <t>6972569240392</t>
  </si>
  <si>
    <t xml:space="preserve"> 3-in-1 Combo Pad, 9" x 12"</t>
  </si>
  <si>
    <t>6972569240422</t>
  </si>
  <si>
    <t>Travel Art Pack Gel Pens</t>
  </si>
  <si>
    <t>6972569240484</t>
  </si>
  <si>
    <t>Travel Art Pack Watercolors + Pen</t>
  </si>
  <si>
    <t>6972569240491</t>
  </si>
  <si>
    <t xml:space="preserve">Mash-Up Art Pack Glitter FX                       </t>
  </si>
  <si>
    <t>6972569240507</t>
  </si>
  <si>
    <t>Mash-Up Art Pack Bold + Bright</t>
  </si>
  <si>
    <t>6972569240514</t>
  </si>
  <si>
    <t xml:space="preserve"> Art Journal - Sparkling Aspirations     </t>
  </si>
  <si>
    <t>Deluxe Wooden Everything Art Case</t>
  </si>
  <si>
    <t>Squeegee Art</t>
  </si>
  <si>
    <t>JR 6 Washable Fingerpaints</t>
  </si>
  <si>
    <t>JR 4 Chunky Brushes</t>
  </si>
  <si>
    <t>JR 12 Finger Crayons</t>
  </si>
  <si>
    <t>JR 12 Jumbo Crayons</t>
  </si>
  <si>
    <t>JR 10 Super Washable Doodle Markers</t>
  </si>
  <si>
    <t>JR Jumbo Finger Paint Paper Pad, 11" x 17"</t>
  </si>
  <si>
    <t>JR Recycled Newsprint Scribble Pad, 12" x 9"</t>
  </si>
  <si>
    <t>JR 6 Doughs + Wooden Roller</t>
  </si>
  <si>
    <t>Art on the Go! Nature Friends</t>
  </si>
  <si>
    <t>Art on the Go! Going Dotty Ocean</t>
  </si>
  <si>
    <t>Art on the Go! Collage Fun Jungle</t>
  </si>
  <si>
    <t>8 Chubby Watercolor Pencils</t>
  </si>
  <si>
    <t>12 Colored Pencils</t>
  </si>
  <si>
    <t>24 Colored Pencils + 2 Color-in Postcards</t>
  </si>
  <si>
    <t>Paint By Numbers- Tropical Jungle</t>
  </si>
  <si>
    <t>Paint By Numbers- Wild Horses</t>
  </si>
  <si>
    <t>House of Crayons with Coloring Book</t>
  </si>
  <si>
    <t>DP197090</t>
  </si>
  <si>
    <t xml:space="preserve"> iHeart Art Floor Display - Empty</t>
  </si>
  <si>
    <t>ORDER TOTAL</t>
  </si>
  <si>
    <t>Rainbow Etch Pad, 4 "x 6" 60-page</t>
  </si>
  <si>
    <t>Magic Scrunch™ Pillow- Cupcake</t>
  </si>
  <si>
    <t>Magic Scrunch™ Pillow- Kitty</t>
  </si>
  <si>
    <t>Magic Scrunch™ Pillow- Unicorn</t>
  </si>
  <si>
    <t>Magic Scrunch™ Pillow- Puppy</t>
  </si>
  <si>
    <t>Puffy Sticker 3D Playhouse -Around the Barn</t>
  </si>
  <si>
    <t>Busy Town</t>
  </si>
  <si>
    <t>19804-RS</t>
  </si>
  <si>
    <t>Busy Town Art on the Go!</t>
  </si>
  <si>
    <t>SCR-005</t>
  </si>
  <si>
    <t>MRP-RS</t>
  </si>
  <si>
    <t>Busy Town Magic Reveal Pad PDQ</t>
  </si>
  <si>
    <t>DIY-RS1</t>
  </si>
  <si>
    <t>DIY-RS2</t>
  </si>
  <si>
    <t>DIY-RS3</t>
  </si>
  <si>
    <t>PSP-007-RS</t>
  </si>
  <si>
    <t>Color Craze</t>
  </si>
  <si>
    <t>CC-01</t>
  </si>
  <si>
    <t>Color Craze- Princess</t>
  </si>
  <si>
    <t>CC-02</t>
  </si>
  <si>
    <t>Color Craze- Dino</t>
  </si>
  <si>
    <t>CC-03</t>
  </si>
  <si>
    <t>Color Craze- Ocean</t>
  </si>
  <si>
    <t>CC-04</t>
  </si>
  <si>
    <t xml:space="preserve">Color Craze- Cuties </t>
  </si>
  <si>
    <t>CC-PDQ</t>
  </si>
  <si>
    <t>iHeartArt JR</t>
  </si>
  <si>
    <t xml:space="preserve">iHeartArt </t>
  </si>
  <si>
    <t>NEW!</t>
  </si>
  <si>
    <t>Paint By Numbers- Butterflies + Blooms</t>
  </si>
  <si>
    <t>Paint By Numbers- Dogs' Day Out</t>
  </si>
  <si>
    <t>Paint By Numbers- Moonlit Unicorn</t>
  </si>
  <si>
    <t>Paint By Numbers- Amazing Ocean</t>
  </si>
  <si>
    <t>Paint Pages: Party Animals</t>
  </si>
  <si>
    <t>Paint Pages: Magical Creatures</t>
  </si>
  <si>
    <t>Busy Town Paint A Racer- Apple Car</t>
  </si>
  <si>
    <t>Busy Town Paint A Racer- Pickle Car</t>
  </si>
  <si>
    <t>Busy Town Paint A Racer- Banana Car</t>
  </si>
  <si>
    <t xml:space="preserve"> Busy Town Puffy Sticker Play Set</t>
  </si>
  <si>
    <t>•</t>
  </si>
  <si>
    <t>Paint By Numbers- Mushroom Forest</t>
  </si>
  <si>
    <t>100 Pg Sketch Pad, 9" x 12"</t>
  </si>
  <si>
    <t xml:space="preserve">No Charge with $800 purchase </t>
  </si>
  <si>
    <t>All Ages</t>
  </si>
  <si>
    <t>QTY</t>
  </si>
  <si>
    <t>Free w/24 books</t>
  </si>
  <si>
    <t>Magic Reveal PDQ Asst -Butterflies, Sweets</t>
  </si>
  <si>
    <t>Magic Reveal PDQ Asst -Unicorns, Ocean</t>
  </si>
  <si>
    <t>TOTAL</t>
  </si>
  <si>
    <t>NEW 
• Price reduced</t>
  </si>
  <si>
    <r>
      <t xml:space="preserve"> </t>
    </r>
    <r>
      <rPr>
        <b/>
        <sz val="16"/>
        <color theme="1"/>
        <rFont val="Calibri (Body)_x0000_"/>
      </rPr>
      <t>WSP</t>
    </r>
  </si>
  <si>
    <r>
      <t xml:space="preserve"> </t>
    </r>
    <r>
      <rPr>
        <b/>
        <sz val="16"/>
        <color theme="1"/>
        <rFont val="Calibri (Body)_x0000_"/>
      </rPr>
      <t>Ret</t>
    </r>
    <r>
      <rPr>
        <b/>
        <sz val="16"/>
        <color theme="1"/>
        <rFont val="Calibri"/>
        <family val="2"/>
      </rPr>
      <t>ail</t>
    </r>
  </si>
  <si>
    <t>Deluxe Picnic SetCarry Case- Pastel</t>
  </si>
  <si>
    <t>Deluxe Picnic Set  in Carry Case-Primary</t>
  </si>
  <si>
    <t>Magic Reveal PDQ Asst - Space  Dinos,Vehicles</t>
  </si>
  <si>
    <t>Flower Power Pottery</t>
  </si>
  <si>
    <t>Nimble Knitter</t>
  </si>
  <si>
    <t>Castle of Crayons</t>
  </si>
  <si>
    <t>Crayons on Safari</t>
  </si>
  <si>
    <t>Art on the Go- Cut N Create</t>
  </si>
  <si>
    <t>Ready For School Art Set</t>
  </si>
  <si>
    <t>BT-01</t>
  </si>
  <si>
    <t>BT-02</t>
  </si>
  <si>
    <t>BT-04</t>
  </si>
  <si>
    <t>BTST-023</t>
  </si>
  <si>
    <t xml:space="preserve">6972569241122	</t>
  </si>
  <si>
    <t xml:space="preserve">6972569241139	</t>
  </si>
  <si>
    <t>BRIGHT STRIPES</t>
  </si>
  <si>
    <t>Dial-a-Design Bracelet Wheel</t>
  </si>
  <si>
    <t>Marker By Number</t>
  </si>
  <si>
    <t xml:space="preserve">       US PRICE LIST 2024</t>
  </si>
  <si>
    <t>Print Making Studio</t>
  </si>
  <si>
    <t xml:space="preserve">Color Craze- EMPTY Display </t>
  </si>
  <si>
    <t>Decorate-a-Cake Jewelry Box</t>
  </si>
  <si>
    <t>5 Jumbo Highlighters</t>
  </si>
  <si>
    <t xml:space="preserve">Availability </t>
  </si>
  <si>
    <t xml:space="preserve">In stock </t>
  </si>
  <si>
    <t>Make &amp; Paint Clay Cookie Ornaments</t>
  </si>
  <si>
    <t>24 Bright Crayons</t>
  </si>
  <si>
    <t>Magic Scrunch™ Pillow Axolotl</t>
  </si>
  <si>
    <t>Magic Scrunch™ Pillow</t>
  </si>
  <si>
    <t>OOS</t>
  </si>
  <si>
    <t>January 2025</t>
  </si>
  <si>
    <t>February 2025</t>
  </si>
  <si>
    <t>**As of November 29th , 2024
Bold =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</si>
</sst>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"/>
  </numFmts>
  <fonts count="12">
    <font>
      <sz val="10"/>
      <color theme="1"/>
      <name val="Calibri"/>
      <scheme val="minor"/>
    </font>
    <font>
      <b/>
      <sz val="16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</font>
    <font>
      <b/>
      <sz val="16"/>
      <color theme="1"/>
      <name val="Calibri (Body)_x0000_"/>
    </font>
    <font>
      <sz val="16"/>
      <color theme="1"/>
      <name val="Calibri"/>
      <family val="2"/>
    </font>
    <font>
      <sz val="16"/>
      <name val="Calibri"/>
      <family val="2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2"/>
      <color theme="1"/>
      <name val="Calibri"/>
      <family val="2"/>
    </font>
    <font>
      <sz val="15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E9BDE3"/>
        <bgColor rgb="FFFFD9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0">
    <xf numFmtId="0" fontId="0" fillId="0" borderId="0" xfId="0"/>
    <xf numFmtId="44" fontId="1" fillId="5" borderId="1" xfId="1" applyFont="1" applyFill="1" applyBorder="1" applyAlignment="1">
      <alignment horizontal="center" vertical="center"/>
    </xf>
    <xf numFmtId="0" fontId="8" fillId="0" borderId="0" xfId="0" applyFont="1"/>
    <xf numFmtId="0" fontId="6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44" fontId="6" fillId="0" borderId="1" xfId="0" applyNumberFormat="1" applyFont="1" applyBorder="1" applyAlignment="1">
      <alignment horizontal="center" wrapText="1"/>
    </xf>
    <xf numFmtId="44" fontId="6" fillId="0" borderId="1" xfId="1" applyFont="1" applyBorder="1" applyAlignment="1">
      <alignment horizontal="center" wrapText="1"/>
    </xf>
    <xf numFmtId="1" fontId="6" fillId="0" borderId="1" xfId="0" applyNumberFormat="1" applyFont="1" applyBorder="1" applyAlignment="1">
      <alignment horizontal="center" wrapText="1"/>
    </xf>
    <xf numFmtId="44" fontId="8" fillId="0" borderId="0" xfId="1" applyFont="1"/>
    <xf numFmtId="0" fontId="1" fillId="5" borderId="1" xfId="0" applyFont="1" applyFill="1" applyBorder="1" applyAlignment="1">
      <alignment horizontal="center" vertical="center" wrapText="1"/>
    </xf>
    <xf numFmtId="44" fontId="1" fillId="5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44" fontId="1" fillId="0" borderId="1" xfId="0" applyNumberFormat="1" applyFont="1" applyBorder="1" applyAlignment="1">
      <alignment horizontal="center" wrapText="1"/>
    </xf>
    <xf numFmtId="44" fontId="1" fillId="4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44" fontId="6" fillId="0" borderId="1" xfId="1" applyFont="1" applyBorder="1" applyAlignment="1">
      <alignment horizontal="right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readingOrder="1"/>
    </xf>
    <xf numFmtId="44" fontId="6" fillId="0" borderId="1" xfId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/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10" fillId="5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0" xfId="0" applyFont="1" applyBorder="1" applyAlignment="1">
      <alignment horizontal="center" vertical="center" readingOrder="1"/>
    </xf>
    <xf numFmtId="16" fontId="1" fillId="0" borderId="10" xfId="0" applyNumberFormat="1" applyFont="1" applyBorder="1" applyAlignment="1">
      <alignment horizontal="center" vertical="center" wrapText="1"/>
    </xf>
    <xf numFmtId="1" fontId="6" fillId="0" borderId="10" xfId="0" applyNumberFormat="1" applyFont="1" applyBorder="1" applyAlignment="1">
      <alignment horizontal="center" wrapText="1"/>
    </xf>
    <xf numFmtId="44" fontId="6" fillId="0" borderId="10" xfId="1" applyFont="1" applyBorder="1" applyAlignment="1">
      <alignment horizontal="center" wrapText="1"/>
    </xf>
    <xf numFmtId="44" fontId="6" fillId="0" borderId="10" xfId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7" fillId="0" borderId="3" xfId="0" applyFont="1" applyBorder="1"/>
    <xf numFmtId="0" fontId="7" fillId="0" borderId="2" xfId="0" applyFont="1" applyBorder="1"/>
    <xf numFmtId="0" fontId="6" fillId="0" borderId="1" xfId="0" applyFont="1" applyBorder="1" applyAlignment="1">
      <alignment wrapText="1"/>
    </xf>
    <xf numFmtId="44" fontId="8" fillId="0" borderId="0" xfId="1" applyFont="1" applyAlignment="1"/>
    <xf numFmtId="0" fontId="6" fillId="0" borderId="10" xfId="0" applyFont="1" applyBorder="1" applyAlignment="1">
      <alignment vertical="center" wrapText="1"/>
    </xf>
    <xf numFmtId="1" fontId="6" fillId="0" borderId="10" xfId="0" applyNumberFormat="1" applyFont="1" applyBorder="1" applyAlignment="1">
      <alignment wrapText="1"/>
    </xf>
    <xf numFmtId="44" fontId="6" fillId="0" borderId="10" xfId="1" applyFont="1" applyBorder="1" applyAlignment="1">
      <alignment wrapText="1"/>
    </xf>
    <xf numFmtId="44" fontId="6" fillId="0" borderId="10" xfId="1" applyFont="1" applyBorder="1" applyAlignment="1">
      <alignment vertical="center" wrapText="1"/>
    </xf>
    <xf numFmtId="17" fontId="1" fillId="0" borderId="6" xfId="1" applyNumberFormat="1" applyFont="1" applyBorder="1" applyAlignment="1">
      <alignment wrapText="1"/>
    </xf>
    <xf numFmtId="44" fontId="6" fillId="0" borderId="1" xfId="1" applyFont="1" applyBorder="1" applyAlignment="1">
      <alignment wrapText="1"/>
    </xf>
    <xf numFmtId="44" fontId="6" fillId="0" borderId="1" xfId="1" applyFont="1" applyBorder="1" applyAlignment="1">
      <alignment vertical="center" wrapText="1"/>
    </xf>
    <xf numFmtId="0" fontId="6" fillId="0" borderId="1" xfId="0" applyFont="1" applyBorder="1"/>
    <xf numFmtId="49" fontId="6" fillId="0" borderId="3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4" fontId="1" fillId="0" borderId="1" xfId="1" applyFont="1" applyBorder="1" applyAlignment="1">
      <alignment horizontal="center" wrapText="1"/>
    </xf>
    <xf numFmtId="44" fontId="1" fillId="0" borderId="6" xfId="1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center" wrapText="1"/>
    </xf>
    <xf numFmtId="44" fontId="1" fillId="0" borderId="1" xfId="1" applyFont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center" wrapText="1"/>
    </xf>
    <xf numFmtId="1" fontId="1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B917A2"/>
      <color rgb="FFE9BDE3"/>
      <color rgb="FFCCFFFF"/>
      <color rgb="FFC2DA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440267</xdr:colOff>
      <xdr:row>0</xdr:row>
      <xdr:rowOff>160866</xdr:rowOff>
    </xdr:from>
    <xdr:to>
      <xdr:col>1</xdr:col>
      <xdr:colOff>762001</xdr:colOff>
      <xdr:row>1</xdr:row>
      <xdr:rowOff>624417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9360C3D-AB9D-3DDE-A2BD-07A2C6C14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267" y="160866"/>
          <a:ext cx="1667934" cy="1667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3"/>
  <sheetViews>
    <sheetView tabSelected="1" zoomScale="56" zoomScaleNormal="100" zoomScaleSheetLayoutView="63" zoomScalePageLayoutView="53" workbookViewId="0">
      <selection activeCell="K12" sqref="K12"/>
    </sheetView>
  </sheetViews>
  <sheetFormatPr defaultColWidth="8.59765625" defaultRowHeight="21"/>
  <cols>
    <col min="1" max="1" width="21.296875" style="51" customWidth="1"/>
    <col min="2" max="3" width="21.59765625" style="51" customWidth="1"/>
    <col min="4" max="4" width="52.8984375" style="51" customWidth="1"/>
    <col min="5" max="5" width="15.3984375" style="72" customWidth="1"/>
    <col min="6" max="7" width="14" style="2" customWidth="1"/>
    <col min="8" max="8" width="11.69921875" style="2" customWidth="1"/>
    <col min="9" max="10" width="14" style="2" customWidth="1"/>
    <col min="11" max="11" width="11.296875" style="2" customWidth="1"/>
    <col min="12" max="12" width="10" style="2" customWidth="1"/>
    <col min="13" max="13" width="9.296875" style="2" customWidth="1"/>
    <col min="14" max="15" width="26.69921875" style="2" customWidth="1"/>
    <col min="16" max="16" width="16.8984375" style="9" customWidth="1"/>
    <col min="17" max="16384" width="8.59765625" style="2"/>
  </cols>
  <sheetData>
    <row r="1" spans="1:16" ht="95.65" customHeight="1">
      <c r="A1" s="34"/>
      <c r="B1" s="35"/>
      <c r="C1" s="35"/>
      <c r="D1" s="70" t="s">
        <v>0</v>
      </c>
      <c r="E1" s="36"/>
      <c r="F1" s="36"/>
      <c r="G1" s="57"/>
      <c r="H1" s="57"/>
      <c r="I1" s="58"/>
      <c r="J1" s="36"/>
      <c r="K1" s="36"/>
      <c r="L1" s="45" t="s">
        <v>214</v>
      </c>
      <c r="M1" s="44"/>
      <c r="N1" s="44"/>
      <c r="O1" s="44"/>
      <c r="P1" s="37"/>
    </row>
    <row r="2" spans="1:16" ht="72" customHeight="1">
      <c r="A2" s="38"/>
      <c r="B2" s="39"/>
      <c r="C2" s="39"/>
      <c r="D2" s="71" t="s">
        <v>1</v>
      </c>
      <c r="E2" s="40"/>
      <c r="F2" s="41"/>
      <c r="G2" s="59"/>
      <c r="H2" s="59"/>
      <c r="I2" s="59"/>
      <c r="J2" s="42"/>
      <c r="K2" s="79" t="s">
        <v>228</v>
      </c>
      <c r="L2" s="79"/>
      <c r="M2" s="79"/>
      <c r="N2" s="47"/>
      <c r="O2" s="47"/>
      <c r="P2" s="43"/>
    </row>
    <row r="3" spans="1:16" ht="55.9" customHeight="1">
      <c r="A3" s="10" t="s">
        <v>2</v>
      </c>
      <c r="B3" s="10" t="s">
        <v>3</v>
      </c>
      <c r="C3" s="10"/>
      <c r="D3" s="10" t="s">
        <v>4</v>
      </c>
      <c r="E3" s="46" t="s">
        <v>193</v>
      </c>
      <c r="F3" s="10" t="s">
        <v>5</v>
      </c>
      <c r="G3" s="10" t="s">
        <v>6</v>
      </c>
      <c r="H3" s="10" t="s">
        <v>188</v>
      </c>
      <c r="I3" s="11" t="s">
        <v>194</v>
      </c>
      <c r="J3" s="11" t="s">
        <v>195</v>
      </c>
      <c r="K3" s="10" t="s">
        <v>7</v>
      </c>
      <c r="L3" s="10" t="s">
        <v>8</v>
      </c>
      <c r="M3" s="11" t="s">
        <v>9</v>
      </c>
      <c r="N3" s="12" t="s">
        <v>10</v>
      </c>
      <c r="O3" s="12" t="s">
        <v>219</v>
      </c>
      <c r="P3" s="1" t="s">
        <v>192</v>
      </c>
    </row>
    <row r="4" spans="1:16" ht="23.25" customHeight="1">
      <c r="A4" s="3" t="s">
        <v>211</v>
      </c>
      <c r="B4" s="28" t="s">
        <v>205</v>
      </c>
      <c r="C4" s="28" t="str">
        <f>TRIM(TEXT(B4,0))</f>
        <v>BT-01</v>
      </c>
      <c r="D4" s="32" t="s">
        <v>212</v>
      </c>
      <c r="E4" s="13" t="s">
        <v>172</v>
      </c>
      <c r="F4" s="28" t="s">
        <v>19</v>
      </c>
      <c r="G4" s="28">
        <v>6</v>
      </c>
      <c r="H4" s="8"/>
      <c r="I4" s="7">
        <v>10</v>
      </c>
      <c r="J4" s="33">
        <v>19.989999999999998</v>
      </c>
      <c r="K4" s="8">
        <v>10</v>
      </c>
      <c r="L4" s="8">
        <v>10</v>
      </c>
      <c r="M4" s="8">
        <v>2</v>
      </c>
      <c r="N4" s="8">
        <v>850054566591</v>
      </c>
      <c r="O4" s="8" t="s">
        <v>220</v>
      </c>
      <c r="P4" s="73"/>
    </row>
    <row r="5" spans="1:16" ht="23.25" customHeight="1">
      <c r="A5" s="3" t="s">
        <v>211</v>
      </c>
      <c r="B5" s="28" t="s">
        <v>206</v>
      </c>
      <c r="C5" s="28" t="str">
        <f t="shared" ref="C5:C68" si="0">TRIM(TEXT(B5,0))</f>
        <v>BT-02</v>
      </c>
      <c r="D5" s="32" t="s">
        <v>200</v>
      </c>
      <c r="E5" s="13" t="s">
        <v>172</v>
      </c>
      <c r="F5" s="28" t="s">
        <v>19</v>
      </c>
      <c r="G5" s="28">
        <v>4</v>
      </c>
      <c r="H5" s="8"/>
      <c r="I5" s="7">
        <v>12.5</v>
      </c>
      <c r="J5" s="33">
        <v>24.99</v>
      </c>
      <c r="K5" s="8">
        <v>10</v>
      </c>
      <c r="L5" s="8">
        <v>12</v>
      </c>
      <c r="M5" s="8">
        <v>2</v>
      </c>
      <c r="N5" s="8">
        <v>850054566607</v>
      </c>
      <c r="O5" s="8" t="s">
        <v>220</v>
      </c>
      <c r="P5" s="73"/>
    </row>
    <row r="6" spans="1:16" ht="23.25" customHeight="1">
      <c r="A6" s="3" t="s">
        <v>211</v>
      </c>
      <c r="B6" s="28" t="s">
        <v>207</v>
      </c>
      <c r="C6" s="28" t="str">
        <f t="shared" si="0"/>
        <v>BT-04</v>
      </c>
      <c r="D6" s="32" t="s">
        <v>217</v>
      </c>
      <c r="E6" s="13" t="s">
        <v>172</v>
      </c>
      <c r="F6" s="28" t="s">
        <v>19</v>
      </c>
      <c r="G6" s="28">
        <v>6</v>
      </c>
      <c r="H6" s="8"/>
      <c r="I6" s="7">
        <v>10</v>
      </c>
      <c r="J6" s="33">
        <v>19.989999999999998</v>
      </c>
      <c r="K6" s="8">
        <v>10</v>
      </c>
      <c r="L6" s="8">
        <v>10</v>
      </c>
      <c r="M6" s="8">
        <v>2</v>
      </c>
      <c r="N6" s="8">
        <v>850054566621</v>
      </c>
      <c r="O6" s="77" t="s">
        <v>226</v>
      </c>
      <c r="P6" s="73"/>
    </row>
    <row r="7" spans="1:16" ht="23.25" customHeight="1">
      <c r="A7" s="3" t="s">
        <v>211</v>
      </c>
      <c r="B7" s="28" t="s">
        <v>208</v>
      </c>
      <c r="C7" s="28" t="str">
        <f t="shared" si="0"/>
        <v>BTST-023</v>
      </c>
      <c r="D7" s="32" t="s">
        <v>221</v>
      </c>
      <c r="E7" s="13" t="s">
        <v>172</v>
      </c>
      <c r="F7" s="28" t="s">
        <v>41</v>
      </c>
      <c r="G7" s="28">
        <v>6</v>
      </c>
      <c r="H7" s="8"/>
      <c r="I7" s="7">
        <v>6</v>
      </c>
      <c r="J7" s="33">
        <v>11.99</v>
      </c>
      <c r="K7" s="8">
        <v>5</v>
      </c>
      <c r="L7" s="8">
        <v>7</v>
      </c>
      <c r="M7" s="8">
        <v>2</v>
      </c>
      <c r="N7" s="8">
        <v>850054566348</v>
      </c>
      <c r="O7" s="77" t="s">
        <v>225</v>
      </c>
      <c r="P7" s="73"/>
    </row>
    <row r="8" spans="1:16" ht="23.25" customHeight="1">
      <c r="A8" s="3" t="s">
        <v>211</v>
      </c>
      <c r="B8" s="5" t="s">
        <v>17</v>
      </c>
      <c r="C8" s="28" t="str">
        <f t="shared" si="0"/>
        <v>DIY-791</v>
      </c>
      <c r="D8" s="4" t="s">
        <v>18</v>
      </c>
      <c r="E8" s="14"/>
      <c r="F8" s="28" t="s">
        <v>41</v>
      </c>
      <c r="G8" s="5">
        <v>6</v>
      </c>
      <c r="H8" s="8"/>
      <c r="I8" s="16">
        <v>6</v>
      </c>
      <c r="J8" s="17">
        <f>I8*2-0.01</f>
        <v>11.99</v>
      </c>
      <c r="K8" s="5">
        <v>6.5</v>
      </c>
      <c r="L8" s="5">
        <v>5.0999999999999996</v>
      </c>
      <c r="M8" s="5">
        <v>3.5</v>
      </c>
      <c r="N8" s="8">
        <v>840059200415</v>
      </c>
      <c r="O8" s="8" t="s">
        <v>220</v>
      </c>
      <c r="P8" s="73"/>
    </row>
    <row r="9" spans="1:16" ht="23.25" customHeight="1">
      <c r="A9" s="3" t="s">
        <v>211</v>
      </c>
      <c r="B9" s="5" t="s">
        <v>20</v>
      </c>
      <c r="C9" s="28" t="str">
        <f t="shared" si="0"/>
        <v>DIY-792</v>
      </c>
      <c r="D9" s="4" t="s">
        <v>21</v>
      </c>
      <c r="E9" s="14"/>
      <c r="F9" s="28" t="s">
        <v>41</v>
      </c>
      <c r="G9" s="5">
        <v>6</v>
      </c>
      <c r="H9" s="8"/>
      <c r="I9" s="16">
        <v>6</v>
      </c>
      <c r="J9" s="17">
        <f>I9*2-0.01</f>
        <v>11.99</v>
      </c>
      <c r="K9" s="5">
        <v>6.5</v>
      </c>
      <c r="L9" s="5">
        <v>5.0999999999999996</v>
      </c>
      <c r="M9" s="5">
        <v>3.5</v>
      </c>
      <c r="N9" s="8">
        <v>840059200408</v>
      </c>
      <c r="O9" s="8" t="s">
        <v>220</v>
      </c>
      <c r="P9" s="73"/>
    </row>
    <row r="10" spans="1:16" ht="23.25" customHeight="1">
      <c r="A10" s="3" t="s">
        <v>211</v>
      </c>
      <c r="B10" s="5" t="s">
        <v>22</v>
      </c>
      <c r="C10" s="28" t="str">
        <f t="shared" si="0"/>
        <v>DIY-799</v>
      </c>
      <c r="D10" s="4" t="s">
        <v>23</v>
      </c>
      <c r="E10" s="14"/>
      <c r="F10" s="28" t="s">
        <v>41</v>
      </c>
      <c r="G10" s="5">
        <v>6</v>
      </c>
      <c r="H10" s="8"/>
      <c r="I10" s="16">
        <v>6</v>
      </c>
      <c r="J10" s="17">
        <f>I10*2-0.01</f>
        <v>11.99</v>
      </c>
      <c r="K10" s="5">
        <v>6.5</v>
      </c>
      <c r="L10" s="5">
        <v>5.0999999999999996</v>
      </c>
      <c r="M10" s="5">
        <v>3.5</v>
      </c>
      <c r="N10" s="8">
        <v>840059200422</v>
      </c>
      <c r="O10" s="8" t="s">
        <v>220</v>
      </c>
      <c r="P10" s="73"/>
    </row>
    <row r="11" spans="1:16" ht="23.25" customHeight="1">
      <c r="A11" s="3" t="s">
        <v>150</v>
      </c>
      <c r="B11" s="5" t="s">
        <v>151</v>
      </c>
      <c r="C11" s="28" t="str">
        <f t="shared" si="0"/>
        <v>19804-RS</v>
      </c>
      <c r="D11" s="4" t="s">
        <v>152</v>
      </c>
      <c r="E11" s="13"/>
      <c r="F11" s="5" t="s">
        <v>27</v>
      </c>
      <c r="G11" s="5">
        <v>6</v>
      </c>
      <c r="H11" s="8"/>
      <c r="I11" s="7">
        <v>7.5</v>
      </c>
      <c r="J11" s="7">
        <v>14.99</v>
      </c>
      <c r="K11" s="5">
        <v>9</v>
      </c>
      <c r="L11" s="5">
        <v>12</v>
      </c>
      <c r="M11" s="5">
        <v>0.75</v>
      </c>
      <c r="N11" s="8">
        <v>850054566157</v>
      </c>
      <c r="O11" s="8" t="s">
        <v>220</v>
      </c>
      <c r="P11" s="73"/>
    </row>
    <row r="12" spans="1:16" ht="23.25" customHeight="1">
      <c r="A12" s="3" t="s">
        <v>150</v>
      </c>
      <c r="B12" s="5" t="s">
        <v>156</v>
      </c>
      <c r="C12" s="28" t="str">
        <f t="shared" si="0"/>
        <v>DIY-RS1</v>
      </c>
      <c r="D12" s="4" t="s">
        <v>179</v>
      </c>
      <c r="E12" s="13"/>
      <c r="F12" s="5" t="s">
        <v>19</v>
      </c>
      <c r="G12" s="5">
        <v>6</v>
      </c>
      <c r="H12" s="8"/>
      <c r="I12" s="7">
        <v>6</v>
      </c>
      <c r="J12" s="7">
        <v>11.99</v>
      </c>
      <c r="K12" s="5">
        <v>6.5</v>
      </c>
      <c r="L12" s="5">
        <v>5.0999999999999996</v>
      </c>
      <c r="M12" s="5">
        <v>3.5</v>
      </c>
      <c r="N12" s="8">
        <v>850054566065</v>
      </c>
      <c r="O12" s="8" t="s">
        <v>220</v>
      </c>
      <c r="P12" s="73"/>
    </row>
    <row r="13" spans="1:16" ht="23.25" customHeight="1">
      <c r="A13" s="3" t="s">
        <v>150</v>
      </c>
      <c r="B13" s="5" t="s">
        <v>157</v>
      </c>
      <c r="C13" s="28" t="str">
        <f t="shared" si="0"/>
        <v>DIY-RS2</v>
      </c>
      <c r="D13" s="4" t="s">
        <v>180</v>
      </c>
      <c r="E13" s="13"/>
      <c r="F13" s="5" t="s">
        <v>19</v>
      </c>
      <c r="G13" s="5">
        <v>6</v>
      </c>
      <c r="H13" s="8"/>
      <c r="I13" s="7">
        <v>6</v>
      </c>
      <c r="J13" s="7">
        <v>11.99</v>
      </c>
      <c r="K13" s="5">
        <v>6.5</v>
      </c>
      <c r="L13" s="5">
        <v>5.0999999999999996</v>
      </c>
      <c r="M13" s="5">
        <v>3.5</v>
      </c>
      <c r="N13" s="8">
        <v>850054566072</v>
      </c>
      <c r="O13" s="8" t="s">
        <v>220</v>
      </c>
      <c r="P13" s="73"/>
    </row>
    <row r="14" spans="1:16" ht="23.25" customHeight="1">
      <c r="A14" s="3" t="s">
        <v>150</v>
      </c>
      <c r="B14" s="5" t="s">
        <v>158</v>
      </c>
      <c r="C14" s="28" t="str">
        <f t="shared" si="0"/>
        <v>DIY-RS3</v>
      </c>
      <c r="D14" s="4" t="s">
        <v>181</v>
      </c>
      <c r="E14" s="13"/>
      <c r="F14" s="5" t="s">
        <v>19</v>
      </c>
      <c r="G14" s="5">
        <v>6</v>
      </c>
      <c r="H14" s="8"/>
      <c r="I14" s="7">
        <v>6</v>
      </c>
      <c r="J14" s="7">
        <v>11.99</v>
      </c>
      <c r="K14" s="5">
        <v>6.5</v>
      </c>
      <c r="L14" s="5">
        <v>5.0999999999999996</v>
      </c>
      <c r="M14" s="5">
        <v>3.5</v>
      </c>
      <c r="N14" s="8">
        <v>850054566089</v>
      </c>
      <c r="O14" s="8" t="s">
        <v>220</v>
      </c>
      <c r="P14" s="73"/>
    </row>
    <row r="15" spans="1:16" ht="23.25" customHeight="1">
      <c r="A15" s="3" t="s">
        <v>150</v>
      </c>
      <c r="B15" s="5" t="s">
        <v>154</v>
      </c>
      <c r="C15" s="28" t="str">
        <f t="shared" si="0"/>
        <v>MRP-RS</v>
      </c>
      <c r="D15" s="4" t="s">
        <v>155</v>
      </c>
      <c r="E15" s="13"/>
      <c r="F15" s="5" t="s">
        <v>27</v>
      </c>
      <c r="G15" s="5">
        <v>9</v>
      </c>
      <c r="H15" s="8"/>
      <c r="I15" s="7">
        <v>4.5</v>
      </c>
      <c r="J15" s="7">
        <v>8.99</v>
      </c>
      <c r="K15" s="5">
        <v>7</v>
      </c>
      <c r="L15" s="5">
        <v>10</v>
      </c>
      <c r="M15" s="5">
        <v>0.6</v>
      </c>
      <c r="N15" s="8">
        <v>850054566102</v>
      </c>
      <c r="O15" s="8" t="s">
        <v>220</v>
      </c>
      <c r="P15" s="73"/>
    </row>
    <row r="16" spans="1:16" ht="23.25" customHeight="1">
      <c r="A16" s="3" t="s">
        <v>150</v>
      </c>
      <c r="B16" s="5" t="s">
        <v>159</v>
      </c>
      <c r="C16" s="28" t="str">
        <f t="shared" si="0"/>
        <v>PSP-007-RS</v>
      </c>
      <c r="D16" s="4" t="s">
        <v>182</v>
      </c>
      <c r="E16" s="13"/>
      <c r="F16" s="5" t="s">
        <v>27</v>
      </c>
      <c r="G16" s="5">
        <v>8</v>
      </c>
      <c r="H16" s="8"/>
      <c r="I16" s="7">
        <v>3.5</v>
      </c>
      <c r="J16" s="7">
        <v>6.99</v>
      </c>
      <c r="K16" s="5">
        <v>7.5</v>
      </c>
      <c r="L16" s="5">
        <v>10</v>
      </c>
      <c r="M16" s="5">
        <v>0.2</v>
      </c>
      <c r="N16" s="8">
        <v>850054566126</v>
      </c>
      <c r="O16" s="8" t="s">
        <v>220</v>
      </c>
      <c r="P16" s="73"/>
    </row>
    <row r="17" spans="1:16" ht="23.25" customHeight="1">
      <c r="A17" s="3" t="s">
        <v>160</v>
      </c>
      <c r="B17" s="5" t="s">
        <v>161</v>
      </c>
      <c r="C17" s="28" t="str">
        <f t="shared" si="0"/>
        <v>CC-01</v>
      </c>
      <c r="D17" s="4" t="s">
        <v>162</v>
      </c>
      <c r="E17" s="13"/>
      <c r="F17" s="5" t="s">
        <v>187</v>
      </c>
      <c r="G17" s="5">
        <v>6</v>
      </c>
      <c r="H17" s="8"/>
      <c r="I17" s="7">
        <v>4.5</v>
      </c>
      <c r="J17" s="7">
        <v>8.99</v>
      </c>
      <c r="K17" s="5">
        <v>8.5</v>
      </c>
      <c r="L17" s="5">
        <v>11</v>
      </c>
      <c r="M17" s="5">
        <v>0.25</v>
      </c>
      <c r="N17" s="8">
        <v>850054566171</v>
      </c>
      <c r="O17" s="8" t="s">
        <v>220</v>
      </c>
      <c r="P17" s="73"/>
    </row>
    <row r="18" spans="1:16" ht="23.25" customHeight="1">
      <c r="A18" s="3" t="s">
        <v>160</v>
      </c>
      <c r="B18" s="5" t="s">
        <v>163</v>
      </c>
      <c r="C18" s="28" t="str">
        <f t="shared" si="0"/>
        <v>CC-02</v>
      </c>
      <c r="D18" s="4" t="s">
        <v>164</v>
      </c>
      <c r="E18" s="13"/>
      <c r="F18" s="5" t="s">
        <v>187</v>
      </c>
      <c r="G18" s="5">
        <v>6</v>
      </c>
      <c r="H18" s="8"/>
      <c r="I18" s="7">
        <v>4.5</v>
      </c>
      <c r="J18" s="7">
        <v>8.99</v>
      </c>
      <c r="K18" s="5">
        <v>8.5</v>
      </c>
      <c r="L18" s="5">
        <v>11</v>
      </c>
      <c r="M18" s="5">
        <v>0.25</v>
      </c>
      <c r="N18" s="8">
        <v>850054566188</v>
      </c>
      <c r="O18" s="8" t="s">
        <v>220</v>
      </c>
      <c r="P18" s="73"/>
    </row>
    <row r="19" spans="1:16" ht="23.25" customHeight="1">
      <c r="A19" s="3" t="s">
        <v>160</v>
      </c>
      <c r="B19" s="5" t="s">
        <v>165</v>
      </c>
      <c r="C19" s="28" t="str">
        <f t="shared" si="0"/>
        <v>CC-03</v>
      </c>
      <c r="D19" s="4" t="s">
        <v>166</v>
      </c>
      <c r="E19" s="13"/>
      <c r="F19" s="5" t="s">
        <v>187</v>
      </c>
      <c r="G19" s="5">
        <v>6</v>
      </c>
      <c r="H19" s="8"/>
      <c r="I19" s="7">
        <v>4.5</v>
      </c>
      <c r="J19" s="7">
        <v>8.99</v>
      </c>
      <c r="K19" s="5">
        <v>8.5</v>
      </c>
      <c r="L19" s="5">
        <v>11</v>
      </c>
      <c r="M19" s="5">
        <v>0.25</v>
      </c>
      <c r="N19" s="8">
        <v>850054566195</v>
      </c>
      <c r="O19" s="8" t="s">
        <v>220</v>
      </c>
      <c r="P19" s="73"/>
    </row>
    <row r="20" spans="1:16" ht="23.25" customHeight="1">
      <c r="A20" s="3" t="s">
        <v>160</v>
      </c>
      <c r="B20" s="5" t="s">
        <v>167</v>
      </c>
      <c r="C20" s="28" t="str">
        <f t="shared" si="0"/>
        <v>CC-04</v>
      </c>
      <c r="D20" s="4" t="s">
        <v>168</v>
      </c>
      <c r="E20" s="13"/>
      <c r="F20" s="5" t="s">
        <v>187</v>
      </c>
      <c r="G20" s="5">
        <v>6</v>
      </c>
      <c r="H20" s="8"/>
      <c r="I20" s="7">
        <v>4.5</v>
      </c>
      <c r="J20" s="7">
        <v>8.99</v>
      </c>
      <c r="K20" s="5">
        <v>8.5</v>
      </c>
      <c r="L20" s="5">
        <v>11</v>
      </c>
      <c r="M20" s="5">
        <v>0.25</v>
      </c>
      <c r="N20" s="8">
        <v>850054566201</v>
      </c>
      <c r="O20" s="8" t="s">
        <v>220</v>
      </c>
      <c r="P20" s="73"/>
    </row>
    <row r="21" spans="1:16" ht="23.25" customHeight="1">
      <c r="A21" s="3" t="s">
        <v>160</v>
      </c>
      <c r="B21" s="5" t="s">
        <v>169</v>
      </c>
      <c r="C21" s="28" t="str">
        <f t="shared" si="0"/>
        <v>CC-PDQ</v>
      </c>
      <c r="D21" s="4" t="s">
        <v>216</v>
      </c>
      <c r="E21" s="13"/>
      <c r="F21" s="5" t="s">
        <v>187</v>
      </c>
      <c r="G21" s="5">
        <v>1</v>
      </c>
      <c r="H21" s="8"/>
      <c r="I21" s="69" t="s">
        <v>189</v>
      </c>
      <c r="J21" s="60"/>
      <c r="K21" s="5">
        <v>21</v>
      </c>
      <c r="L21" s="5">
        <v>12.75</v>
      </c>
      <c r="M21" s="5">
        <v>7</v>
      </c>
      <c r="N21" s="8">
        <v>850054566218</v>
      </c>
      <c r="O21" s="8" t="s">
        <v>220</v>
      </c>
      <c r="P21" s="76"/>
    </row>
    <row r="22" spans="1:16" ht="23.25" customHeight="1">
      <c r="A22" s="3" t="s">
        <v>70</v>
      </c>
      <c r="B22" s="5">
        <v>1012</v>
      </c>
      <c r="C22" s="28" t="str">
        <f t="shared" si="0"/>
        <v>1012</v>
      </c>
      <c r="D22" s="5" t="s">
        <v>71</v>
      </c>
      <c r="E22" s="5"/>
      <c r="F22" s="5" t="s">
        <v>12</v>
      </c>
      <c r="G22" s="5">
        <v>12</v>
      </c>
      <c r="H22" s="8"/>
      <c r="I22" s="6">
        <v>5</v>
      </c>
      <c r="J22" s="6">
        <f>I22*2-0.01</f>
        <v>9.99</v>
      </c>
      <c r="K22" s="5">
        <v>9</v>
      </c>
      <c r="L22" s="5">
        <v>4.2</v>
      </c>
      <c r="M22" s="5">
        <v>0.9</v>
      </c>
      <c r="N22" s="8">
        <v>6972569240019</v>
      </c>
      <c r="O22" s="8" t="s">
        <v>220</v>
      </c>
      <c r="P22" s="73"/>
    </row>
    <row r="23" spans="1:16" ht="23.25" customHeight="1">
      <c r="A23" s="3" t="s">
        <v>70</v>
      </c>
      <c r="B23" s="5">
        <v>1612</v>
      </c>
      <c r="C23" s="28" t="str">
        <f t="shared" si="0"/>
        <v>1612</v>
      </c>
      <c r="D23" s="5" t="s">
        <v>72</v>
      </c>
      <c r="E23" s="5"/>
      <c r="F23" s="5" t="s">
        <v>12</v>
      </c>
      <c r="G23" s="5">
        <v>6</v>
      </c>
      <c r="H23" s="8"/>
      <c r="I23" s="6">
        <v>8</v>
      </c>
      <c r="J23" s="6">
        <f>I23*2-0.01</f>
        <v>15.99</v>
      </c>
      <c r="K23" s="5">
        <v>11.3</v>
      </c>
      <c r="L23" s="5">
        <v>7.4</v>
      </c>
      <c r="M23" s="5">
        <v>0.75</v>
      </c>
      <c r="N23" s="8">
        <v>6972569240644</v>
      </c>
      <c r="O23" s="8" t="s">
        <v>220</v>
      </c>
      <c r="P23" s="73"/>
    </row>
    <row r="24" spans="1:16" ht="23.25" customHeight="1">
      <c r="A24" s="3" t="s">
        <v>70</v>
      </c>
      <c r="B24" s="21" t="s">
        <v>73</v>
      </c>
      <c r="C24" s="28" t="str">
        <f t="shared" si="0"/>
        <v>2112-12</v>
      </c>
      <c r="D24" s="5" t="s">
        <v>74</v>
      </c>
      <c r="E24" s="5"/>
      <c r="F24" s="5" t="s">
        <v>12</v>
      </c>
      <c r="G24" s="5">
        <v>6</v>
      </c>
      <c r="H24" s="8"/>
      <c r="I24" s="6">
        <v>6</v>
      </c>
      <c r="J24" s="6">
        <f t="shared" ref="J24:J47" si="1">I24*2-0.01</f>
        <v>11.99</v>
      </c>
      <c r="K24" s="5">
        <v>5.83</v>
      </c>
      <c r="L24" s="5">
        <v>3</v>
      </c>
      <c r="M24" s="5">
        <v>0.9</v>
      </c>
      <c r="N24" s="8" t="s">
        <v>75</v>
      </c>
      <c r="O24" s="8" t="s">
        <v>220</v>
      </c>
      <c r="P24" s="73"/>
    </row>
    <row r="25" spans="1:16" ht="23.25" customHeight="1">
      <c r="A25" s="3" t="s">
        <v>70</v>
      </c>
      <c r="B25" s="21" t="s">
        <v>76</v>
      </c>
      <c r="C25" s="28" t="str">
        <f t="shared" si="0"/>
        <v>2124-24</v>
      </c>
      <c r="D25" s="5" t="s">
        <v>77</v>
      </c>
      <c r="E25" s="5"/>
      <c r="F25" s="5" t="s">
        <v>12</v>
      </c>
      <c r="G25" s="5">
        <v>4</v>
      </c>
      <c r="H25" s="8"/>
      <c r="I25" s="6">
        <v>10</v>
      </c>
      <c r="J25" s="6">
        <f t="shared" si="1"/>
        <v>19.989999999999998</v>
      </c>
      <c r="K25" s="5">
        <v>6.3</v>
      </c>
      <c r="L25" s="5">
        <v>4.5</v>
      </c>
      <c r="M25" s="5">
        <v>1.1399999999999999</v>
      </c>
      <c r="N25" s="8" t="s">
        <v>78</v>
      </c>
      <c r="O25" s="8" t="s">
        <v>220</v>
      </c>
      <c r="P25" s="73"/>
    </row>
    <row r="26" spans="1:16" ht="23.25" customHeight="1">
      <c r="A26" s="3" t="s">
        <v>70</v>
      </c>
      <c r="B26" s="22">
        <v>2228</v>
      </c>
      <c r="C26" s="28" t="str">
        <f t="shared" si="0"/>
        <v>2228</v>
      </c>
      <c r="D26" s="22" t="s">
        <v>79</v>
      </c>
      <c r="E26" s="5"/>
      <c r="F26" s="5" t="s">
        <v>12</v>
      </c>
      <c r="G26" s="5">
        <v>12</v>
      </c>
      <c r="H26" s="8"/>
      <c r="I26" s="6">
        <v>6</v>
      </c>
      <c r="J26" s="6">
        <f t="shared" si="1"/>
        <v>11.99</v>
      </c>
      <c r="K26" s="5">
        <v>6.4</v>
      </c>
      <c r="L26" s="5">
        <v>10.25</v>
      </c>
      <c r="M26" s="5">
        <v>0.75</v>
      </c>
      <c r="N26" s="8" t="s">
        <v>80</v>
      </c>
      <c r="O26" s="8" t="s">
        <v>220</v>
      </c>
      <c r="P26" s="73"/>
    </row>
    <row r="27" spans="1:16" ht="23.25" customHeight="1">
      <c r="A27" s="3" t="s">
        <v>70</v>
      </c>
      <c r="B27" s="5" t="s">
        <v>81</v>
      </c>
      <c r="C27" s="28" t="str">
        <f t="shared" si="0"/>
        <v>2228S</v>
      </c>
      <c r="D27" s="5" t="s">
        <v>82</v>
      </c>
      <c r="E27" s="5"/>
      <c r="F27" s="5" t="s">
        <v>12</v>
      </c>
      <c r="G27" s="5">
        <v>12</v>
      </c>
      <c r="H27" s="8"/>
      <c r="I27" s="6">
        <v>6</v>
      </c>
      <c r="J27" s="6">
        <f t="shared" si="1"/>
        <v>11.99</v>
      </c>
      <c r="K27" s="5">
        <v>6.4</v>
      </c>
      <c r="L27" s="5">
        <v>10.25</v>
      </c>
      <c r="M27" s="5">
        <v>0.75</v>
      </c>
      <c r="N27" s="8">
        <v>6972569240637</v>
      </c>
      <c r="O27" s="8" t="s">
        <v>220</v>
      </c>
      <c r="P27" s="73"/>
    </row>
    <row r="28" spans="1:16" ht="23.25" customHeight="1">
      <c r="A28" s="3" t="s">
        <v>70</v>
      </c>
      <c r="B28" s="5">
        <v>3006</v>
      </c>
      <c r="C28" s="28" t="str">
        <f t="shared" si="0"/>
        <v>3006</v>
      </c>
      <c r="D28" s="5" t="s">
        <v>83</v>
      </c>
      <c r="E28" s="5"/>
      <c r="F28" s="5" t="s">
        <v>12</v>
      </c>
      <c r="G28" s="5">
        <v>24</v>
      </c>
      <c r="H28" s="8"/>
      <c r="I28" s="6">
        <v>2.5</v>
      </c>
      <c r="J28" s="6">
        <f t="shared" si="1"/>
        <v>4.99</v>
      </c>
      <c r="K28" s="23">
        <v>3</v>
      </c>
      <c r="L28" s="23">
        <v>10.7</v>
      </c>
      <c r="M28" s="23">
        <v>0.6</v>
      </c>
      <c r="N28" s="8">
        <v>6972569240118</v>
      </c>
      <c r="O28" s="8" t="s">
        <v>220</v>
      </c>
      <c r="P28" s="73"/>
    </row>
    <row r="29" spans="1:16" ht="23.25" customHeight="1">
      <c r="A29" s="3" t="s">
        <v>70</v>
      </c>
      <c r="B29" s="21" t="s">
        <v>84</v>
      </c>
      <c r="C29" s="28" t="str">
        <f t="shared" si="0"/>
        <v>3103-3</v>
      </c>
      <c r="D29" s="5" t="s">
        <v>85</v>
      </c>
      <c r="E29" s="5"/>
      <c r="F29" s="5" t="s">
        <v>12</v>
      </c>
      <c r="G29" s="5">
        <v>12</v>
      </c>
      <c r="H29" s="8"/>
      <c r="I29" s="6">
        <v>3.5</v>
      </c>
      <c r="J29" s="6">
        <f t="shared" si="1"/>
        <v>6.99</v>
      </c>
      <c r="K29" s="24">
        <v>1.88</v>
      </c>
      <c r="L29" s="24">
        <v>7.4</v>
      </c>
      <c r="M29" s="24">
        <v>0.6</v>
      </c>
      <c r="N29" s="8" t="s">
        <v>86</v>
      </c>
      <c r="O29" s="8" t="s">
        <v>220</v>
      </c>
      <c r="P29" s="73"/>
    </row>
    <row r="30" spans="1:16" ht="23.25" customHeight="1">
      <c r="A30" s="3" t="s">
        <v>70</v>
      </c>
      <c r="B30" s="5">
        <v>3312</v>
      </c>
      <c r="C30" s="28" t="str">
        <f t="shared" si="0"/>
        <v>3312</v>
      </c>
      <c r="D30" s="5" t="s">
        <v>136</v>
      </c>
      <c r="E30" s="14"/>
      <c r="F30" s="15" t="s">
        <v>12</v>
      </c>
      <c r="G30" s="5">
        <v>12</v>
      </c>
      <c r="H30" s="8"/>
      <c r="I30" s="16">
        <v>4</v>
      </c>
      <c r="J30" s="16">
        <f t="shared" si="1"/>
        <v>7.99</v>
      </c>
      <c r="K30" s="23">
        <v>3.625</v>
      </c>
      <c r="L30" s="5">
        <v>8.5</v>
      </c>
      <c r="M30" s="5">
        <f>3/8</f>
        <v>0.375</v>
      </c>
      <c r="N30" s="8">
        <v>6972569240989</v>
      </c>
      <c r="O30" s="8" t="s">
        <v>220</v>
      </c>
      <c r="P30" s="73"/>
    </row>
    <row r="31" spans="1:16" ht="22.9" customHeight="1">
      <c r="A31" s="3" t="s">
        <v>70</v>
      </c>
      <c r="B31" s="5">
        <v>3324</v>
      </c>
      <c r="C31" s="28" t="str">
        <f t="shared" si="0"/>
        <v>3324</v>
      </c>
      <c r="D31" s="5" t="s">
        <v>137</v>
      </c>
      <c r="E31" s="14"/>
      <c r="F31" s="15" t="s">
        <v>12</v>
      </c>
      <c r="G31" s="5">
        <v>12</v>
      </c>
      <c r="H31" s="8"/>
      <c r="I31" s="16">
        <v>7.5</v>
      </c>
      <c r="J31" s="16">
        <f t="shared" si="1"/>
        <v>14.99</v>
      </c>
      <c r="K31" s="5">
        <v>7.25</v>
      </c>
      <c r="L31" s="5">
        <v>8.5</v>
      </c>
      <c r="M31" s="5">
        <f>3/8</f>
        <v>0.375</v>
      </c>
      <c r="N31" s="8">
        <v>6972569240996</v>
      </c>
      <c r="O31" s="8" t="s">
        <v>220</v>
      </c>
      <c r="P31" s="73"/>
    </row>
    <row r="32" spans="1:16" ht="23.25" customHeight="1">
      <c r="A32" s="3" t="s">
        <v>70</v>
      </c>
      <c r="B32" s="25">
        <v>4018</v>
      </c>
      <c r="C32" s="28" t="str">
        <f t="shared" si="0"/>
        <v>4018</v>
      </c>
      <c r="D32" s="22" t="s">
        <v>87</v>
      </c>
      <c r="E32" s="5"/>
      <c r="F32" s="5" t="s">
        <v>12</v>
      </c>
      <c r="G32" s="5">
        <v>12</v>
      </c>
      <c r="H32" s="8"/>
      <c r="I32" s="6">
        <v>3</v>
      </c>
      <c r="J32" s="6">
        <f t="shared" si="1"/>
        <v>5.99</v>
      </c>
      <c r="K32" s="5">
        <v>7.79</v>
      </c>
      <c r="L32" s="5">
        <v>4.96</v>
      </c>
      <c r="M32" s="5">
        <v>0.70799999999999996</v>
      </c>
      <c r="N32" s="8" t="s">
        <v>88</v>
      </c>
      <c r="O32" s="8" t="s">
        <v>220</v>
      </c>
      <c r="P32" s="73"/>
    </row>
    <row r="33" spans="1:16" ht="23.25" customHeight="1">
      <c r="A33" s="3" t="s">
        <v>70</v>
      </c>
      <c r="B33" s="21" t="s">
        <v>89</v>
      </c>
      <c r="C33" s="28" t="str">
        <f t="shared" si="0"/>
        <v>4112-12</v>
      </c>
      <c r="D33" s="5" t="s">
        <v>90</v>
      </c>
      <c r="E33" s="5"/>
      <c r="F33" s="5" t="s">
        <v>12</v>
      </c>
      <c r="G33" s="5">
        <v>12</v>
      </c>
      <c r="H33" s="8"/>
      <c r="I33" s="6">
        <v>5</v>
      </c>
      <c r="J33" s="6">
        <f t="shared" si="1"/>
        <v>9.99</v>
      </c>
      <c r="K33" s="5">
        <v>11</v>
      </c>
      <c r="L33" s="5">
        <v>8.85</v>
      </c>
      <c r="M33" s="5">
        <v>0.8</v>
      </c>
      <c r="N33" s="8" t="s">
        <v>91</v>
      </c>
      <c r="O33" s="8" t="s">
        <v>220</v>
      </c>
      <c r="P33" s="73"/>
    </row>
    <row r="34" spans="1:16" ht="23.25" customHeight="1">
      <c r="A34" s="3" t="s">
        <v>70</v>
      </c>
      <c r="B34" s="5">
        <v>4124</v>
      </c>
      <c r="C34" s="28" t="str">
        <f t="shared" si="0"/>
        <v>4124</v>
      </c>
      <c r="D34" s="5" t="s">
        <v>92</v>
      </c>
      <c r="E34" s="5"/>
      <c r="F34" s="5" t="s">
        <v>12</v>
      </c>
      <c r="G34" s="5">
        <v>6</v>
      </c>
      <c r="H34" s="8"/>
      <c r="I34" s="6">
        <v>10</v>
      </c>
      <c r="J34" s="6">
        <f t="shared" si="1"/>
        <v>19.989999999999998</v>
      </c>
      <c r="K34" s="5">
        <v>8.25</v>
      </c>
      <c r="L34" s="5">
        <v>9.6</v>
      </c>
      <c r="M34" s="5">
        <v>1.4</v>
      </c>
      <c r="N34" s="8">
        <v>6972569240149</v>
      </c>
      <c r="O34" s="8" t="s">
        <v>220</v>
      </c>
      <c r="P34" s="73"/>
    </row>
    <row r="35" spans="1:16" ht="23.25" customHeight="1">
      <c r="A35" s="3" t="s">
        <v>70</v>
      </c>
      <c r="B35" s="5">
        <v>4224</v>
      </c>
      <c r="C35" s="28" t="str">
        <f t="shared" si="0"/>
        <v>4224</v>
      </c>
      <c r="D35" s="5" t="s">
        <v>222</v>
      </c>
      <c r="E35" s="5"/>
      <c r="F35" s="5" t="s">
        <v>12</v>
      </c>
      <c r="G35" s="5">
        <v>12</v>
      </c>
      <c r="H35" s="8"/>
      <c r="I35" s="6">
        <v>2</v>
      </c>
      <c r="J35" s="6">
        <v>4.99</v>
      </c>
      <c r="K35" s="5">
        <v>2.6</v>
      </c>
      <c r="L35" s="5">
        <v>4.75</v>
      </c>
      <c r="M35" s="5">
        <v>1</v>
      </c>
      <c r="N35" s="8">
        <v>6972569240446</v>
      </c>
      <c r="O35" s="8" t="s">
        <v>220</v>
      </c>
      <c r="P35" s="73"/>
    </row>
    <row r="36" spans="1:16" ht="23.25" customHeight="1">
      <c r="A36" s="3" t="s">
        <v>70</v>
      </c>
      <c r="B36" s="22">
        <v>5206</v>
      </c>
      <c r="C36" s="28" t="str">
        <f t="shared" si="0"/>
        <v>5206</v>
      </c>
      <c r="D36" s="22" t="s">
        <v>93</v>
      </c>
      <c r="E36" s="5"/>
      <c r="F36" s="5" t="s">
        <v>12</v>
      </c>
      <c r="G36" s="5">
        <v>12</v>
      </c>
      <c r="H36" s="8"/>
      <c r="I36" s="6">
        <v>2</v>
      </c>
      <c r="J36" s="6">
        <f t="shared" si="1"/>
        <v>3.99</v>
      </c>
      <c r="K36" s="5">
        <v>5.9</v>
      </c>
      <c r="L36" s="5">
        <v>2.95</v>
      </c>
      <c r="M36" s="5">
        <v>0.63</v>
      </c>
      <c r="N36" s="8" t="s">
        <v>94</v>
      </c>
      <c r="O36" s="8" t="s">
        <v>220</v>
      </c>
      <c r="P36" s="73"/>
    </row>
    <row r="37" spans="1:16" ht="23.25" customHeight="1">
      <c r="A37" s="3" t="s">
        <v>70</v>
      </c>
      <c r="B37" s="22">
        <v>5212</v>
      </c>
      <c r="C37" s="28" t="str">
        <f t="shared" si="0"/>
        <v>5212</v>
      </c>
      <c r="D37" s="22" t="s">
        <v>95</v>
      </c>
      <c r="E37" s="5"/>
      <c r="F37" s="5" t="s">
        <v>12</v>
      </c>
      <c r="G37" s="5">
        <v>12</v>
      </c>
      <c r="H37" s="8"/>
      <c r="I37" s="6">
        <v>4</v>
      </c>
      <c r="J37" s="6">
        <f t="shared" si="1"/>
        <v>7.99</v>
      </c>
      <c r="K37" s="5">
        <v>6.22</v>
      </c>
      <c r="L37" s="5">
        <v>5.51</v>
      </c>
      <c r="M37" s="5">
        <v>0.63</v>
      </c>
      <c r="N37" s="8" t="s">
        <v>96</v>
      </c>
      <c r="O37" s="8" t="s">
        <v>220</v>
      </c>
      <c r="P37" s="73"/>
    </row>
    <row r="38" spans="1:16" ht="23.25" customHeight="1">
      <c r="A38" s="3" t="s">
        <v>70</v>
      </c>
      <c r="B38" s="5">
        <v>5224</v>
      </c>
      <c r="C38" s="28" t="str">
        <f t="shared" si="0"/>
        <v>5224</v>
      </c>
      <c r="D38" s="5" t="s">
        <v>97</v>
      </c>
      <c r="E38" s="5"/>
      <c r="F38" s="5" t="s">
        <v>12</v>
      </c>
      <c r="G38" s="5">
        <v>12</v>
      </c>
      <c r="H38" s="8"/>
      <c r="I38" s="6">
        <v>7.5</v>
      </c>
      <c r="J38" s="6">
        <f t="shared" si="1"/>
        <v>14.99</v>
      </c>
      <c r="K38" s="23">
        <v>10.71</v>
      </c>
      <c r="L38" s="23">
        <v>7</v>
      </c>
      <c r="M38" s="23">
        <v>0.6</v>
      </c>
      <c r="N38" s="8">
        <v>6972569240231</v>
      </c>
      <c r="O38" s="8" t="s">
        <v>220</v>
      </c>
      <c r="P38" s="73"/>
    </row>
    <row r="39" spans="1:16" ht="23.25" customHeight="1">
      <c r="A39" s="3" t="s">
        <v>70</v>
      </c>
      <c r="B39" s="5">
        <v>5305</v>
      </c>
      <c r="C39" s="28" t="str">
        <f t="shared" si="0"/>
        <v>5305</v>
      </c>
      <c r="D39" s="5" t="s">
        <v>218</v>
      </c>
      <c r="E39" s="5"/>
      <c r="F39" s="5" t="s">
        <v>12</v>
      </c>
      <c r="G39" s="5">
        <v>12</v>
      </c>
      <c r="H39" s="8"/>
      <c r="I39" s="6">
        <v>3</v>
      </c>
      <c r="J39" s="6">
        <f t="shared" si="1"/>
        <v>5.99</v>
      </c>
      <c r="K39" s="23">
        <v>4.3</v>
      </c>
      <c r="L39" s="23">
        <v>6.5</v>
      </c>
      <c r="M39" s="23">
        <v>0.8</v>
      </c>
      <c r="N39" s="8">
        <v>6972569241009</v>
      </c>
      <c r="O39" s="8" t="s">
        <v>220</v>
      </c>
      <c r="P39" s="73"/>
    </row>
    <row r="40" spans="1:16" ht="23.25" customHeight="1">
      <c r="A40" s="3" t="s">
        <v>70</v>
      </c>
      <c r="B40" s="22">
        <v>6012</v>
      </c>
      <c r="C40" s="28" t="str">
        <f t="shared" si="0"/>
        <v>6012</v>
      </c>
      <c r="D40" s="22" t="s">
        <v>98</v>
      </c>
      <c r="E40" s="5"/>
      <c r="F40" s="5" t="s">
        <v>12</v>
      </c>
      <c r="G40" s="5">
        <v>12</v>
      </c>
      <c r="H40" s="8"/>
      <c r="I40" s="6">
        <v>3</v>
      </c>
      <c r="J40" s="6">
        <f t="shared" si="1"/>
        <v>5.99</v>
      </c>
      <c r="K40" s="5">
        <v>5.6</v>
      </c>
      <c r="L40" s="5">
        <v>7.75</v>
      </c>
      <c r="M40" s="5">
        <v>0.5</v>
      </c>
      <c r="N40" s="8" t="s">
        <v>99</v>
      </c>
      <c r="O40" s="8" t="s">
        <v>220</v>
      </c>
      <c r="P40" s="73"/>
    </row>
    <row r="41" spans="1:16" ht="23.25" customHeight="1">
      <c r="A41" s="3" t="s">
        <v>70</v>
      </c>
      <c r="B41" s="22">
        <v>6112</v>
      </c>
      <c r="C41" s="28" t="str">
        <f t="shared" si="0"/>
        <v>6112</v>
      </c>
      <c r="D41" s="22" t="s">
        <v>100</v>
      </c>
      <c r="E41" s="5"/>
      <c r="F41" s="5" t="s">
        <v>12</v>
      </c>
      <c r="G41" s="5">
        <v>12</v>
      </c>
      <c r="H41" s="8"/>
      <c r="I41" s="6">
        <v>4.5</v>
      </c>
      <c r="J41" s="6">
        <f t="shared" si="1"/>
        <v>8.99</v>
      </c>
      <c r="K41" s="5">
        <v>7.09</v>
      </c>
      <c r="L41" s="5">
        <v>3.9</v>
      </c>
      <c r="M41" s="5">
        <v>1.1000000000000001</v>
      </c>
      <c r="N41" s="8" t="s">
        <v>101</v>
      </c>
      <c r="O41" s="8" t="s">
        <v>220</v>
      </c>
      <c r="P41" s="73"/>
    </row>
    <row r="42" spans="1:16" ht="23.25" customHeight="1">
      <c r="A42" s="3" t="s">
        <v>70</v>
      </c>
      <c r="B42" s="5">
        <v>6310</v>
      </c>
      <c r="C42" s="28" t="str">
        <f t="shared" si="0"/>
        <v>6310</v>
      </c>
      <c r="D42" s="5" t="s">
        <v>102</v>
      </c>
      <c r="E42" s="5"/>
      <c r="F42" s="5" t="s">
        <v>12</v>
      </c>
      <c r="G42" s="5">
        <v>12</v>
      </c>
      <c r="H42" s="8"/>
      <c r="I42" s="6">
        <v>6.5</v>
      </c>
      <c r="J42" s="6">
        <f t="shared" si="1"/>
        <v>12.99</v>
      </c>
      <c r="K42" s="23">
        <v>5.5</v>
      </c>
      <c r="L42" s="23">
        <v>7</v>
      </c>
      <c r="M42" s="23">
        <v>0.7</v>
      </c>
      <c r="N42" s="8">
        <v>6972569240583</v>
      </c>
      <c r="O42" s="8" t="s">
        <v>220</v>
      </c>
      <c r="P42" s="73"/>
    </row>
    <row r="43" spans="1:16" ht="23.25" customHeight="1">
      <c r="A43" s="3" t="s">
        <v>70</v>
      </c>
      <c r="B43" s="5">
        <v>6412</v>
      </c>
      <c r="C43" s="28" t="str">
        <f t="shared" si="0"/>
        <v>6412</v>
      </c>
      <c r="D43" s="5" t="s">
        <v>103</v>
      </c>
      <c r="E43" s="5"/>
      <c r="F43" s="5" t="s">
        <v>12</v>
      </c>
      <c r="G43" s="5">
        <v>12</v>
      </c>
      <c r="H43" s="8"/>
      <c r="I43" s="6">
        <v>5</v>
      </c>
      <c r="J43" s="6">
        <f t="shared" si="1"/>
        <v>9.99</v>
      </c>
      <c r="K43" s="5">
        <v>5.7</v>
      </c>
      <c r="L43" s="5">
        <v>7.2</v>
      </c>
      <c r="M43" s="5">
        <v>0.5</v>
      </c>
      <c r="N43" s="8">
        <v>6972569240668</v>
      </c>
      <c r="O43" s="8" t="s">
        <v>220</v>
      </c>
      <c r="P43" s="73"/>
    </row>
    <row r="44" spans="1:16" ht="23.25" customHeight="1">
      <c r="A44" s="3" t="s">
        <v>70</v>
      </c>
      <c r="B44" s="5">
        <v>6512</v>
      </c>
      <c r="C44" s="28" t="str">
        <f t="shared" si="0"/>
        <v>6512</v>
      </c>
      <c r="D44" s="5" t="s">
        <v>104</v>
      </c>
      <c r="E44" s="5"/>
      <c r="F44" s="5" t="s">
        <v>12</v>
      </c>
      <c r="G44" s="5">
        <v>12</v>
      </c>
      <c r="H44" s="8"/>
      <c r="I44" s="6">
        <v>6</v>
      </c>
      <c r="J44" s="6">
        <f t="shared" si="1"/>
        <v>11.99</v>
      </c>
      <c r="K44" s="5">
        <v>7.8</v>
      </c>
      <c r="L44" s="5">
        <v>5</v>
      </c>
      <c r="M44" s="5">
        <v>0.7</v>
      </c>
      <c r="N44" s="8">
        <v>6972569240828</v>
      </c>
      <c r="O44" s="8" t="s">
        <v>220</v>
      </c>
      <c r="P44" s="73"/>
    </row>
    <row r="45" spans="1:16" ht="23.25" customHeight="1">
      <c r="A45" s="3" t="s">
        <v>70</v>
      </c>
      <c r="B45" s="5">
        <v>72120</v>
      </c>
      <c r="C45" s="28" t="str">
        <f t="shared" si="0"/>
        <v>72120</v>
      </c>
      <c r="D45" s="5" t="s">
        <v>107</v>
      </c>
      <c r="E45" s="5"/>
      <c r="F45" s="5" t="s">
        <v>12</v>
      </c>
      <c r="G45" s="5">
        <v>12</v>
      </c>
      <c r="H45" s="8"/>
      <c r="I45" s="6">
        <v>3</v>
      </c>
      <c r="J45" s="6">
        <f t="shared" si="1"/>
        <v>5.99</v>
      </c>
      <c r="K45" s="5">
        <v>8.3000000000000007</v>
      </c>
      <c r="L45" s="5">
        <v>5.8</v>
      </c>
      <c r="M45" s="5">
        <v>0.5</v>
      </c>
      <c r="N45" s="8" t="s">
        <v>108</v>
      </c>
      <c r="O45" s="8" t="s">
        <v>220</v>
      </c>
      <c r="P45" s="73"/>
    </row>
    <row r="46" spans="1:16" ht="23.25" customHeight="1">
      <c r="A46" s="3" t="s">
        <v>70</v>
      </c>
      <c r="B46" s="5">
        <v>72212</v>
      </c>
      <c r="C46" s="28" t="str">
        <f t="shared" si="0"/>
        <v>72212</v>
      </c>
      <c r="D46" s="5" t="s">
        <v>109</v>
      </c>
      <c r="E46" s="5"/>
      <c r="F46" s="5" t="s">
        <v>12</v>
      </c>
      <c r="G46" s="5">
        <v>12</v>
      </c>
      <c r="H46" s="8"/>
      <c r="I46" s="6">
        <v>4</v>
      </c>
      <c r="J46" s="6">
        <f t="shared" si="1"/>
        <v>7.99</v>
      </c>
      <c r="K46" s="5">
        <v>9</v>
      </c>
      <c r="L46" s="5">
        <v>12</v>
      </c>
      <c r="M46" s="5">
        <v>0.31</v>
      </c>
      <c r="N46" s="8" t="s">
        <v>110</v>
      </c>
      <c r="O46" s="8" t="s">
        <v>220</v>
      </c>
      <c r="P46" s="73"/>
    </row>
    <row r="47" spans="1:16" ht="23.25" customHeight="1">
      <c r="A47" s="3" t="s">
        <v>70</v>
      </c>
      <c r="B47" s="5">
        <v>73280</v>
      </c>
      <c r="C47" s="28" t="str">
        <f t="shared" si="0"/>
        <v>73280</v>
      </c>
      <c r="D47" s="5" t="s">
        <v>111</v>
      </c>
      <c r="E47" s="5"/>
      <c r="F47" s="5" t="s">
        <v>12</v>
      </c>
      <c r="G47" s="5">
        <v>12</v>
      </c>
      <c r="H47" s="8"/>
      <c r="I47" s="6">
        <v>7</v>
      </c>
      <c r="J47" s="6">
        <f t="shared" si="1"/>
        <v>13.99</v>
      </c>
      <c r="K47" s="5">
        <v>9</v>
      </c>
      <c r="L47" s="5">
        <v>12</v>
      </c>
      <c r="M47" s="5">
        <v>1.5</v>
      </c>
      <c r="N47" s="8" t="s">
        <v>112</v>
      </c>
      <c r="O47" s="8" t="s">
        <v>220</v>
      </c>
      <c r="P47" s="73"/>
    </row>
    <row r="48" spans="1:16" ht="23.25" customHeight="1">
      <c r="A48" s="3" t="s">
        <v>70</v>
      </c>
      <c r="B48" s="5">
        <v>79075</v>
      </c>
      <c r="C48" s="28" t="str">
        <f t="shared" si="0"/>
        <v>79075</v>
      </c>
      <c r="D48" s="5" t="s">
        <v>144</v>
      </c>
      <c r="E48" s="14"/>
      <c r="F48" s="15" t="s">
        <v>12</v>
      </c>
      <c r="G48" s="5">
        <v>12</v>
      </c>
      <c r="H48" s="8"/>
      <c r="I48" s="6">
        <v>5</v>
      </c>
      <c r="J48" s="6">
        <v>9.99</v>
      </c>
      <c r="K48" s="5">
        <v>4</v>
      </c>
      <c r="L48" s="5">
        <v>5.6</v>
      </c>
      <c r="M48" s="5">
        <v>1</v>
      </c>
      <c r="N48" s="8">
        <v>6972569241023</v>
      </c>
      <c r="O48" s="8" t="s">
        <v>220</v>
      </c>
      <c r="P48" s="73"/>
    </row>
    <row r="49" spans="1:16" ht="23.25" customHeight="1">
      <c r="A49" s="3" t="s">
        <v>70</v>
      </c>
      <c r="B49" s="5">
        <v>701120</v>
      </c>
      <c r="C49" s="28" t="str">
        <f t="shared" si="0"/>
        <v>701120</v>
      </c>
      <c r="D49" s="5" t="s">
        <v>105</v>
      </c>
      <c r="E49" s="5"/>
      <c r="F49" s="5" t="s">
        <v>12</v>
      </c>
      <c r="G49" s="5">
        <v>12</v>
      </c>
      <c r="H49" s="8"/>
      <c r="I49" s="6">
        <v>3</v>
      </c>
      <c r="J49" s="6">
        <f t="shared" ref="J49:J60" si="2">I49*2-0.01</f>
        <v>5.99</v>
      </c>
      <c r="K49" s="5">
        <v>5.8</v>
      </c>
      <c r="L49" s="5">
        <v>8.3000000000000007</v>
      </c>
      <c r="M49" s="5">
        <v>1</v>
      </c>
      <c r="N49" s="8" t="s">
        <v>106</v>
      </c>
      <c r="O49" s="8" t="s">
        <v>220</v>
      </c>
      <c r="P49" s="73"/>
    </row>
    <row r="50" spans="1:16" ht="23.25" customHeight="1">
      <c r="A50" s="3" t="s">
        <v>70</v>
      </c>
      <c r="B50" s="5">
        <v>702100</v>
      </c>
      <c r="C50" s="28" t="str">
        <f t="shared" si="0"/>
        <v>702100</v>
      </c>
      <c r="D50" s="5" t="s">
        <v>185</v>
      </c>
      <c r="E50" s="5"/>
      <c r="F50" s="5" t="s">
        <v>12</v>
      </c>
      <c r="G50" s="5">
        <v>10</v>
      </c>
      <c r="H50" s="8"/>
      <c r="I50" s="6">
        <v>6</v>
      </c>
      <c r="J50" s="6">
        <f t="shared" si="2"/>
        <v>11.99</v>
      </c>
      <c r="K50" s="23">
        <v>9</v>
      </c>
      <c r="L50" s="23">
        <v>12</v>
      </c>
      <c r="M50" s="23">
        <v>3</v>
      </c>
      <c r="N50" s="8">
        <v>6972569240354</v>
      </c>
      <c r="O50" s="8" t="s">
        <v>220</v>
      </c>
      <c r="P50" s="73"/>
    </row>
    <row r="51" spans="1:16" ht="23.25" customHeight="1">
      <c r="A51" s="3" t="s">
        <v>70</v>
      </c>
      <c r="B51" s="5">
        <v>8001</v>
      </c>
      <c r="C51" s="28" t="str">
        <f t="shared" si="0"/>
        <v>8001</v>
      </c>
      <c r="D51" s="5" t="s">
        <v>113</v>
      </c>
      <c r="E51" s="5"/>
      <c r="F51" s="5" t="s">
        <v>12</v>
      </c>
      <c r="G51" s="5">
        <v>6</v>
      </c>
      <c r="H51" s="8"/>
      <c r="I51" s="6">
        <v>7.5</v>
      </c>
      <c r="J51" s="6">
        <f t="shared" si="2"/>
        <v>14.99</v>
      </c>
      <c r="K51" s="5">
        <v>6.57</v>
      </c>
      <c r="L51" s="5">
        <v>11.25</v>
      </c>
      <c r="M51" s="5">
        <v>1.2589999999999999</v>
      </c>
      <c r="N51" s="8" t="s">
        <v>114</v>
      </c>
      <c r="O51" s="8" t="s">
        <v>220</v>
      </c>
      <c r="P51" s="73"/>
    </row>
    <row r="52" spans="1:16" ht="23.25" customHeight="1">
      <c r="A52" s="3" t="s">
        <v>70</v>
      </c>
      <c r="B52" s="5">
        <v>8002</v>
      </c>
      <c r="C52" s="28" t="str">
        <f t="shared" si="0"/>
        <v>8002</v>
      </c>
      <c r="D52" s="5" t="s">
        <v>115</v>
      </c>
      <c r="E52" s="5"/>
      <c r="F52" s="5" t="s">
        <v>12</v>
      </c>
      <c r="G52" s="5">
        <v>6</v>
      </c>
      <c r="H52" s="8"/>
      <c r="I52" s="6">
        <v>7.5</v>
      </c>
      <c r="J52" s="6">
        <f t="shared" si="2"/>
        <v>14.99</v>
      </c>
      <c r="K52" s="5">
        <v>6.57</v>
      </c>
      <c r="L52" s="5">
        <v>11.25</v>
      </c>
      <c r="M52" s="5">
        <v>1.2589999999999999</v>
      </c>
      <c r="N52" s="8" t="s">
        <v>116</v>
      </c>
      <c r="O52" s="8" t="s">
        <v>220</v>
      </c>
      <c r="P52" s="73"/>
    </row>
    <row r="53" spans="1:16" ht="23.25" customHeight="1">
      <c r="A53" s="3" t="s">
        <v>70</v>
      </c>
      <c r="B53" s="5">
        <v>8003</v>
      </c>
      <c r="C53" s="28" t="str">
        <f t="shared" si="0"/>
        <v>8003</v>
      </c>
      <c r="D53" s="5" t="s">
        <v>117</v>
      </c>
      <c r="E53" s="5"/>
      <c r="F53" s="5" t="s">
        <v>12</v>
      </c>
      <c r="G53" s="5">
        <v>4</v>
      </c>
      <c r="H53" s="8"/>
      <c r="I53" s="6">
        <v>13</v>
      </c>
      <c r="J53" s="6">
        <f t="shared" si="2"/>
        <v>25.99</v>
      </c>
      <c r="K53" s="5">
        <v>9</v>
      </c>
      <c r="L53" s="5">
        <v>11.25</v>
      </c>
      <c r="M53" s="5">
        <v>1.45</v>
      </c>
      <c r="N53" s="8" t="s">
        <v>118</v>
      </c>
      <c r="O53" s="8" t="s">
        <v>220</v>
      </c>
      <c r="P53" s="73"/>
    </row>
    <row r="54" spans="1:16" ht="22.15" customHeight="1">
      <c r="A54" s="3" t="s">
        <v>70</v>
      </c>
      <c r="B54" s="5">
        <v>8004</v>
      </c>
      <c r="C54" s="28" t="str">
        <f t="shared" si="0"/>
        <v>8004</v>
      </c>
      <c r="D54" s="5" t="s">
        <v>119</v>
      </c>
      <c r="E54" s="5"/>
      <c r="F54" s="5" t="s">
        <v>12</v>
      </c>
      <c r="G54" s="5">
        <v>4</v>
      </c>
      <c r="H54" s="8"/>
      <c r="I54" s="6">
        <v>12.5</v>
      </c>
      <c r="J54" s="6">
        <f t="shared" si="2"/>
        <v>24.99</v>
      </c>
      <c r="K54" s="5">
        <v>9</v>
      </c>
      <c r="L54" s="5">
        <v>11.25</v>
      </c>
      <c r="M54" s="5">
        <v>1.45</v>
      </c>
      <c r="N54" s="8" t="s">
        <v>120</v>
      </c>
      <c r="O54" s="8" t="s">
        <v>220</v>
      </c>
      <c r="P54" s="73"/>
    </row>
    <row r="55" spans="1:16" ht="22.15" customHeight="1">
      <c r="A55" s="3" t="s">
        <v>70</v>
      </c>
      <c r="B55" s="5">
        <v>8010</v>
      </c>
      <c r="C55" s="28" t="str">
        <f t="shared" si="0"/>
        <v>8010</v>
      </c>
      <c r="D55" s="5" t="s">
        <v>121</v>
      </c>
      <c r="E55" s="5"/>
      <c r="F55" s="5" t="s">
        <v>12</v>
      </c>
      <c r="G55" s="5">
        <v>6</v>
      </c>
      <c r="H55" s="8"/>
      <c r="I55" s="6">
        <v>10</v>
      </c>
      <c r="J55" s="6">
        <f t="shared" si="2"/>
        <v>19.989999999999998</v>
      </c>
      <c r="K55" s="23">
        <v>7.5</v>
      </c>
      <c r="L55" s="23">
        <v>11.25</v>
      </c>
      <c r="M55" s="23">
        <v>1.25</v>
      </c>
      <c r="N55" s="8">
        <v>6972569240613</v>
      </c>
      <c r="O55" s="77" t="s">
        <v>227</v>
      </c>
      <c r="P55" s="73"/>
    </row>
    <row r="56" spans="1:16" ht="23.25" customHeight="1">
      <c r="A56" s="3" t="s">
        <v>70</v>
      </c>
      <c r="B56" s="5">
        <v>9001</v>
      </c>
      <c r="C56" s="28" t="str">
        <f t="shared" si="0"/>
        <v>9001</v>
      </c>
      <c r="D56" s="5" t="s">
        <v>122</v>
      </c>
      <c r="E56" s="5"/>
      <c r="F56" s="5" t="s">
        <v>12</v>
      </c>
      <c r="G56" s="5">
        <v>3</v>
      </c>
      <c r="H56" s="8"/>
      <c r="I56" s="6">
        <v>30</v>
      </c>
      <c r="J56" s="6">
        <f t="shared" si="2"/>
        <v>59.99</v>
      </c>
      <c r="K56" s="5">
        <v>17</v>
      </c>
      <c r="L56" s="5">
        <v>12.75</v>
      </c>
      <c r="M56" s="5">
        <v>2.5</v>
      </c>
      <c r="N56" s="8">
        <v>6972569240682</v>
      </c>
      <c r="O56" s="8" t="s">
        <v>220</v>
      </c>
      <c r="P56" s="73"/>
    </row>
    <row r="57" spans="1:16" ht="23.25" customHeight="1">
      <c r="A57" s="3" t="s">
        <v>70</v>
      </c>
      <c r="B57" s="5">
        <v>9101</v>
      </c>
      <c r="C57" s="28" t="str">
        <f t="shared" si="0"/>
        <v>9101</v>
      </c>
      <c r="D57" s="5" t="s">
        <v>123</v>
      </c>
      <c r="E57" s="5"/>
      <c r="F57" s="5" t="s">
        <v>12</v>
      </c>
      <c r="G57" s="5">
        <v>4</v>
      </c>
      <c r="H57" s="8"/>
      <c r="I57" s="6">
        <v>15</v>
      </c>
      <c r="J57" s="6">
        <f t="shared" si="2"/>
        <v>29.99</v>
      </c>
      <c r="K57" s="5">
        <v>14</v>
      </c>
      <c r="L57" s="5">
        <v>12</v>
      </c>
      <c r="M57" s="5">
        <v>2</v>
      </c>
      <c r="N57" s="8">
        <v>6972569240835</v>
      </c>
      <c r="O57" s="8" t="s">
        <v>220</v>
      </c>
      <c r="P57" s="73"/>
    </row>
    <row r="58" spans="1:16" ht="23.25" customHeight="1">
      <c r="A58" s="3" t="s">
        <v>70</v>
      </c>
      <c r="B58" s="5">
        <v>9201</v>
      </c>
      <c r="C58" s="28" t="str">
        <f t="shared" si="0"/>
        <v>9201</v>
      </c>
      <c r="D58" s="5" t="s">
        <v>175</v>
      </c>
      <c r="E58" s="5"/>
      <c r="F58" s="5" t="s">
        <v>19</v>
      </c>
      <c r="G58" s="5">
        <v>6</v>
      </c>
      <c r="H58" s="8"/>
      <c r="I58" s="6">
        <v>10</v>
      </c>
      <c r="J58" s="6">
        <f t="shared" si="2"/>
        <v>19.989999999999998</v>
      </c>
      <c r="K58" s="5">
        <v>10.4</v>
      </c>
      <c r="L58" s="5">
        <v>10.4</v>
      </c>
      <c r="M58" s="5">
        <v>1.4</v>
      </c>
      <c r="N58" s="8">
        <v>6972569240712</v>
      </c>
      <c r="O58" s="8" t="s">
        <v>220</v>
      </c>
      <c r="P58" s="73"/>
    </row>
    <row r="59" spans="1:16" ht="23.25" customHeight="1">
      <c r="A59" s="3" t="s">
        <v>70</v>
      </c>
      <c r="B59" s="5">
        <v>9202</v>
      </c>
      <c r="C59" s="28" t="str">
        <f t="shared" si="0"/>
        <v>9202</v>
      </c>
      <c r="D59" s="5" t="s">
        <v>174</v>
      </c>
      <c r="E59" s="5"/>
      <c r="F59" s="5" t="s">
        <v>19</v>
      </c>
      <c r="G59" s="5">
        <v>6</v>
      </c>
      <c r="H59" s="8"/>
      <c r="I59" s="6">
        <v>10</v>
      </c>
      <c r="J59" s="6">
        <f t="shared" si="2"/>
        <v>19.989999999999998</v>
      </c>
      <c r="K59" s="5">
        <v>10.4</v>
      </c>
      <c r="L59" s="5">
        <v>10.4</v>
      </c>
      <c r="M59" s="5">
        <v>1.4</v>
      </c>
      <c r="N59" s="8">
        <v>6972569240729</v>
      </c>
      <c r="O59" s="8" t="s">
        <v>220</v>
      </c>
      <c r="P59" s="73"/>
    </row>
    <row r="60" spans="1:16" ht="22.15" customHeight="1">
      <c r="A60" s="3" t="s">
        <v>70</v>
      </c>
      <c r="B60" s="5">
        <v>9203</v>
      </c>
      <c r="C60" s="28" t="str">
        <f t="shared" si="0"/>
        <v>9203</v>
      </c>
      <c r="D60" s="5" t="s">
        <v>173</v>
      </c>
      <c r="E60" s="5"/>
      <c r="F60" s="5" t="s">
        <v>19</v>
      </c>
      <c r="G60" s="5">
        <v>6</v>
      </c>
      <c r="H60" s="8"/>
      <c r="I60" s="6">
        <v>10</v>
      </c>
      <c r="J60" s="6">
        <f t="shared" si="2"/>
        <v>19.989999999999998</v>
      </c>
      <c r="K60" s="5">
        <v>10.4</v>
      </c>
      <c r="L60" s="5">
        <v>10.4</v>
      </c>
      <c r="M60" s="5">
        <v>1.4</v>
      </c>
      <c r="N60" s="8">
        <v>6972569240736</v>
      </c>
      <c r="O60" s="8" t="s">
        <v>220</v>
      </c>
      <c r="P60" s="73"/>
    </row>
    <row r="61" spans="1:16" ht="23.25" customHeight="1">
      <c r="A61" s="3" t="s">
        <v>70</v>
      </c>
      <c r="B61" s="5">
        <v>9204</v>
      </c>
      <c r="C61" s="28" t="str">
        <f t="shared" si="0"/>
        <v>9204</v>
      </c>
      <c r="D61" s="5" t="s">
        <v>138</v>
      </c>
      <c r="E61" s="14"/>
      <c r="F61" s="15" t="s">
        <v>19</v>
      </c>
      <c r="G61" s="5">
        <v>6</v>
      </c>
      <c r="H61" s="8"/>
      <c r="I61" s="6">
        <v>10</v>
      </c>
      <c r="J61" s="6">
        <v>19.989999999999998</v>
      </c>
      <c r="K61" s="5">
        <v>10.4</v>
      </c>
      <c r="L61" s="5">
        <v>10.4</v>
      </c>
      <c r="M61" s="5">
        <v>1.4</v>
      </c>
      <c r="N61" s="8">
        <v>6972569240958</v>
      </c>
      <c r="O61" s="8" t="s">
        <v>220</v>
      </c>
      <c r="P61" s="73"/>
    </row>
    <row r="62" spans="1:16" ht="23.25" customHeight="1">
      <c r="A62" s="3" t="s">
        <v>70</v>
      </c>
      <c r="B62" s="5">
        <v>9205</v>
      </c>
      <c r="C62" s="28" t="str">
        <f t="shared" si="0"/>
        <v>9205</v>
      </c>
      <c r="D62" s="5" t="s">
        <v>139</v>
      </c>
      <c r="E62" s="14"/>
      <c r="F62" s="15" t="s">
        <v>19</v>
      </c>
      <c r="G62" s="5">
        <v>6</v>
      </c>
      <c r="H62" s="8"/>
      <c r="I62" s="6">
        <v>10</v>
      </c>
      <c r="J62" s="6">
        <v>19.989999999999998</v>
      </c>
      <c r="K62" s="5">
        <v>10.4</v>
      </c>
      <c r="L62" s="5">
        <v>10.4</v>
      </c>
      <c r="M62" s="5">
        <v>1.4</v>
      </c>
      <c r="N62" s="8">
        <v>6972569240965</v>
      </c>
      <c r="O62" s="8" t="s">
        <v>220</v>
      </c>
      <c r="P62" s="73"/>
    </row>
    <row r="63" spans="1:16" ht="23.25" customHeight="1">
      <c r="A63" s="3" t="s">
        <v>171</v>
      </c>
      <c r="B63" s="5">
        <v>9206</v>
      </c>
      <c r="C63" s="28" t="str">
        <f t="shared" si="0"/>
        <v>9206</v>
      </c>
      <c r="D63" s="5" t="s">
        <v>176</v>
      </c>
      <c r="E63" s="13"/>
      <c r="F63" s="5" t="s">
        <v>19</v>
      </c>
      <c r="G63" s="5">
        <v>6</v>
      </c>
      <c r="H63" s="8"/>
      <c r="I63" s="26">
        <v>10</v>
      </c>
      <c r="J63" s="26">
        <v>19.989999999999998</v>
      </c>
      <c r="K63" s="5">
        <v>10.4</v>
      </c>
      <c r="L63" s="5">
        <v>10.4</v>
      </c>
      <c r="M63" s="5">
        <v>1.4</v>
      </c>
      <c r="N63" s="8">
        <v>6972569241092</v>
      </c>
      <c r="O63" s="8" t="s">
        <v>220</v>
      </c>
      <c r="P63" s="73"/>
    </row>
    <row r="64" spans="1:16" ht="27" customHeight="1">
      <c r="A64" s="3" t="s">
        <v>171</v>
      </c>
      <c r="B64" s="5">
        <v>9207</v>
      </c>
      <c r="C64" s="28" t="str">
        <f t="shared" si="0"/>
        <v>9207</v>
      </c>
      <c r="D64" s="5" t="s">
        <v>184</v>
      </c>
      <c r="E64" s="13"/>
      <c r="F64" s="5" t="s">
        <v>19</v>
      </c>
      <c r="G64" s="5">
        <v>6</v>
      </c>
      <c r="H64" s="8"/>
      <c r="I64" s="26">
        <v>10</v>
      </c>
      <c r="J64" s="26">
        <v>19.989999999999998</v>
      </c>
      <c r="K64" s="5">
        <v>10.4</v>
      </c>
      <c r="L64" s="5">
        <v>10.4</v>
      </c>
      <c r="M64" s="5">
        <v>1.4</v>
      </c>
      <c r="N64" s="8">
        <v>6972569241108</v>
      </c>
      <c r="O64" s="8" t="s">
        <v>220</v>
      </c>
      <c r="P64" s="73"/>
    </row>
    <row r="65" spans="1:16" ht="23.25" customHeight="1">
      <c r="A65" s="27" t="s">
        <v>70</v>
      </c>
      <c r="B65" s="28">
        <v>9301</v>
      </c>
      <c r="C65" s="28" t="str">
        <f t="shared" si="0"/>
        <v>9301</v>
      </c>
      <c r="D65" s="32" t="s">
        <v>213</v>
      </c>
      <c r="E65" s="48" t="s">
        <v>172</v>
      </c>
      <c r="F65" s="28" t="s">
        <v>19</v>
      </c>
      <c r="G65" s="28">
        <v>6</v>
      </c>
      <c r="H65" s="8"/>
      <c r="I65" s="7">
        <v>10</v>
      </c>
      <c r="J65" s="33">
        <v>19.989999999999998</v>
      </c>
      <c r="K65" s="5">
        <v>10.4</v>
      </c>
      <c r="L65" s="5">
        <v>10.4</v>
      </c>
      <c r="M65" s="5">
        <v>1.4</v>
      </c>
      <c r="N65" s="8">
        <v>6972569241160</v>
      </c>
      <c r="O65" s="8" t="s">
        <v>220</v>
      </c>
      <c r="P65" s="73"/>
    </row>
    <row r="66" spans="1:16" ht="23.25" customHeight="1">
      <c r="A66" s="3" t="s">
        <v>170</v>
      </c>
      <c r="B66" s="5">
        <v>19106</v>
      </c>
      <c r="C66" s="28" t="str">
        <f t="shared" si="0"/>
        <v>19106</v>
      </c>
      <c r="D66" s="5" t="s">
        <v>124</v>
      </c>
      <c r="E66" s="5"/>
      <c r="F66" s="5" t="s">
        <v>27</v>
      </c>
      <c r="G66" s="5">
        <v>12</v>
      </c>
      <c r="H66" s="8"/>
      <c r="I66" s="16">
        <v>6.5</v>
      </c>
      <c r="J66" s="16">
        <f>I66*2-0.01</f>
        <v>12.99</v>
      </c>
      <c r="K66" s="5">
        <v>9.3000000000000007</v>
      </c>
      <c r="L66" s="5">
        <v>6.2</v>
      </c>
      <c r="M66" s="5">
        <v>1.5</v>
      </c>
      <c r="N66" s="8">
        <v>6972569240743</v>
      </c>
      <c r="O66" s="8" t="s">
        <v>220</v>
      </c>
      <c r="P66" s="73"/>
    </row>
    <row r="67" spans="1:16" ht="23.25" customHeight="1">
      <c r="A67" s="3" t="s">
        <v>170</v>
      </c>
      <c r="B67" s="5">
        <v>19304</v>
      </c>
      <c r="C67" s="28" t="str">
        <f t="shared" si="0"/>
        <v>19304</v>
      </c>
      <c r="D67" s="5" t="s">
        <v>125</v>
      </c>
      <c r="E67" s="5"/>
      <c r="F67" s="5" t="s">
        <v>27</v>
      </c>
      <c r="G67" s="5">
        <v>12</v>
      </c>
      <c r="H67" s="8"/>
      <c r="I67" s="6">
        <v>3</v>
      </c>
      <c r="J67" s="6">
        <f>I67*2-0.01</f>
        <v>5.99</v>
      </c>
      <c r="K67" s="5">
        <v>3.75</v>
      </c>
      <c r="L67" s="5">
        <v>9.8000000000000007</v>
      </c>
      <c r="M67" s="5">
        <v>0.75</v>
      </c>
      <c r="N67" s="8">
        <v>6972569240750</v>
      </c>
      <c r="O67" s="8" t="s">
        <v>220</v>
      </c>
      <c r="P67" s="73"/>
    </row>
    <row r="68" spans="1:16" ht="23.25" customHeight="1">
      <c r="A68" s="3" t="s">
        <v>170</v>
      </c>
      <c r="B68" s="5">
        <v>19338</v>
      </c>
      <c r="C68" s="28" t="str">
        <f t="shared" si="0"/>
        <v>19338</v>
      </c>
      <c r="D68" s="5" t="s">
        <v>135</v>
      </c>
      <c r="E68" s="14"/>
      <c r="F68" s="15" t="s">
        <v>27</v>
      </c>
      <c r="G68" s="5">
        <v>12</v>
      </c>
      <c r="H68" s="8"/>
      <c r="I68" s="6">
        <v>7.5</v>
      </c>
      <c r="J68" s="6">
        <v>14.99</v>
      </c>
      <c r="K68" s="15">
        <v>5.8</v>
      </c>
      <c r="L68" s="15">
        <v>7</v>
      </c>
      <c r="M68" s="15">
        <v>0.75</v>
      </c>
      <c r="N68" s="8">
        <v>6972569240972</v>
      </c>
      <c r="O68" s="8" t="s">
        <v>220</v>
      </c>
      <c r="P68" s="73"/>
    </row>
    <row r="69" spans="1:16" ht="23.25" customHeight="1">
      <c r="A69" s="3" t="s">
        <v>170</v>
      </c>
      <c r="B69" s="5">
        <v>19412</v>
      </c>
      <c r="C69" s="28" t="str">
        <f t="shared" ref="C69:C116" si="3">TRIM(TEXT(B69,0))</f>
        <v>19412</v>
      </c>
      <c r="D69" s="5" t="s">
        <v>126</v>
      </c>
      <c r="E69" s="5"/>
      <c r="F69" s="5" t="s">
        <v>27</v>
      </c>
      <c r="G69" s="5">
        <v>12</v>
      </c>
      <c r="H69" s="8"/>
      <c r="I69" s="6">
        <v>4</v>
      </c>
      <c r="J69" s="6">
        <f>I69*2-0.01</f>
        <v>7.99</v>
      </c>
      <c r="K69" s="5">
        <v>2.5</v>
      </c>
      <c r="L69" s="5">
        <v>9.9</v>
      </c>
      <c r="M69" s="5">
        <v>1.35</v>
      </c>
      <c r="N69" s="8">
        <v>6972569240767</v>
      </c>
      <c r="O69" s="8" t="s">
        <v>220</v>
      </c>
      <c r="P69" s="73"/>
    </row>
    <row r="70" spans="1:16" ht="23.25" customHeight="1">
      <c r="A70" s="3" t="s">
        <v>170</v>
      </c>
      <c r="B70" s="5">
        <v>19512</v>
      </c>
      <c r="C70" s="28" t="str">
        <f t="shared" si="3"/>
        <v>19512</v>
      </c>
      <c r="D70" s="5" t="s">
        <v>127</v>
      </c>
      <c r="E70" s="5"/>
      <c r="F70" s="5" t="s">
        <v>27</v>
      </c>
      <c r="G70" s="5">
        <v>12</v>
      </c>
      <c r="H70" s="8"/>
      <c r="I70" s="6">
        <v>3</v>
      </c>
      <c r="J70" s="6">
        <f>I70*2-0.01</f>
        <v>5.99</v>
      </c>
      <c r="K70" s="5">
        <v>4.4000000000000004</v>
      </c>
      <c r="L70" s="5">
        <v>7.5</v>
      </c>
      <c r="M70" s="5">
        <v>0.75</v>
      </c>
      <c r="N70" s="8">
        <v>6972569240774</v>
      </c>
      <c r="O70" s="8" t="s">
        <v>220</v>
      </c>
      <c r="P70" s="73"/>
    </row>
    <row r="71" spans="1:16" ht="23.25" customHeight="1">
      <c r="A71" s="3" t="s">
        <v>170</v>
      </c>
      <c r="B71" s="5">
        <v>19610</v>
      </c>
      <c r="C71" s="28" t="str">
        <f t="shared" si="3"/>
        <v>19610</v>
      </c>
      <c r="D71" s="5" t="s">
        <v>128</v>
      </c>
      <c r="E71" s="5"/>
      <c r="F71" s="5" t="s">
        <v>27</v>
      </c>
      <c r="G71" s="5">
        <v>12</v>
      </c>
      <c r="H71" s="8"/>
      <c r="I71" s="6">
        <v>4</v>
      </c>
      <c r="J71" s="6">
        <f>I71*2-0.01</f>
        <v>7.99</v>
      </c>
      <c r="K71" s="5">
        <v>4.9000000000000004</v>
      </c>
      <c r="L71" s="5">
        <v>6.8</v>
      </c>
      <c r="M71" s="5">
        <v>0.5</v>
      </c>
      <c r="N71" s="8">
        <v>6972569240781</v>
      </c>
      <c r="O71" s="8" t="s">
        <v>220</v>
      </c>
      <c r="P71" s="73"/>
    </row>
    <row r="72" spans="1:16" ht="23.25" customHeight="1">
      <c r="A72" s="3" t="s">
        <v>170</v>
      </c>
      <c r="B72" s="5">
        <v>19725</v>
      </c>
      <c r="C72" s="28" t="str">
        <f t="shared" si="3"/>
        <v>19725</v>
      </c>
      <c r="D72" s="19" t="s">
        <v>129</v>
      </c>
      <c r="E72" s="5"/>
      <c r="F72" s="5" t="s">
        <v>27</v>
      </c>
      <c r="G72" s="5">
        <v>12</v>
      </c>
      <c r="H72" s="8"/>
      <c r="I72" s="6">
        <v>6</v>
      </c>
      <c r="J72" s="6">
        <f>I72*2-0.01</f>
        <v>11.99</v>
      </c>
      <c r="K72" s="5">
        <v>17</v>
      </c>
      <c r="L72" s="5">
        <v>11</v>
      </c>
      <c r="M72" s="5">
        <v>0.65</v>
      </c>
      <c r="N72" s="8">
        <v>6972569240798</v>
      </c>
      <c r="O72" s="8" t="s">
        <v>220</v>
      </c>
      <c r="P72" s="73"/>
    </row>
    <row r="73" spans="1:16" ht="23.25" customHeight="1">
      <c r="A73" s="3" t="s">
        <v>170</v>
      </c>
      <c r="B73" s="5">
        <v>19750</v>
      </c>
      <c r="C73" s="28" t="str">
        <f t="shared" si="3"/>
        <v>19750</v>
      </c>
      <c r="D73" s="19" t="s">
        <v>130</v>
      </c>
      <c r="E73" s="5"/>
      <c r="F73" s="5" t="s">
        <v>27</v>
      </c>
      <c r="G73" s="5">
        <v>12</v>
      </c>
      <c r="H73" s="8"/>
      <c r="I73" s="6">
        <v>3.5</v>
      </c>
      <c r="J73" s="6">
        <v>6.99</v>
      </c>
      <c r="K73" s="5">
        <v>12</v>
      </c>
      <c r="L73" s="5">
        <v>9</v>
      </c>
      <c r="M73" s="5">
        <v>0.5</v>
      </c>
      <c r="N73" s="8">
        <v>6972569240804</v>
      </c>
      <c r="O73" s="8" t="s">
        <v>220</v>
      </c>
      <c r="P73" s="73"/>
    </row>
    <row r="74" spans="1:16" ht="23.25" customHeight="1">
      <c r="A74" s="3" t="s">
        <v>170</v>
      </c>
      <c r="B74" s="5">
        <v>19790</v>
      </c>
      <c r="C74" s="28" t="str">
        <f t="shared" si="3"/>
        <v>19790</v>
      </c>
      <c r="D74" s="5" t="s">
        <v>140</v>
      </c>
      <c r="E74" s="14"/>
      <c r="F74" s="15" t="s">
        <v>27</v>
      </c>
      <c r="G74" s="15">
        <v>12</v>
      </c>
      <c r="H74" s="8"/>
      <c r="I74" s="6">
        <v>4</v>
      </c>
      <c r="J74" s="6">
        <v>7.99</v>
      </c>
      <c r="K74" s="5">
        <v>5.8</v>
      </c>
      <c r="L74" s="5">
        <v>7</v>
      </c>
      <c r="M74" s="5">
        <v>0.5</v>
      </c>
      <c r="N74" s="8">
        <v>6972569241016</v>
      </c>
      <c r="O74" s="8" t="s">
        <v>220</v>
      </c>
      <c r="P74" s="73"/>
    </row>
    <row r="75" spans="1:16" ht="23.25" customHeight="1">
      <c r="A75" s="27" t="s">
        <v>170</v>
      </c>
      <c r="B75" s="28">
        <v>19791</v>
      </c>
      <c r="C75" s="28" t="str">
        <f t="shared" si="3"/>
        <v>19791</v>
      </c>
      <c r="D75" s="32" t="s">
        <v>201</v>
      </c>
      <c r="E75" s="48" t="s">
        <v>172</v>
      </c>
      <c r="F75" s="28" t="s">
        <v>27</v>
      </c>
      <c r="G75" s="28">
        <v>12</v>
      </c>
      <c r="H75" s="8"/>
      <c r="I75" s="7">
        <v>6</v>
      </c>
      <c r="J75" s="33">
        <v>11.99</v>
      </c>
      <c r="K75" s="8">
        <v>8</v>
      </c>
      <c r="L75" s="8">
        <v>8</v>
      </c>
      <c r="M75" s="23">
        <v>0.75</v>
      </c>
      <c r="N75" s="8" t="s">
        <v>209</v>
      </c>
      <c r="O75" s="8" t="s">
        <v>220</v>
      </c>
      <c r="P75" s="73"/>
    </row>
    <row r="76" spans="1:16" ht="23.25" customHeight="1">
      <c r="A76" s="27" t="s">
        <v>170</v>
      </c>
      <c r="B76" s="28">
        <v>19792</v>
      </c>
      <c r="C76" s="28" t="str">
        <f t="shared" si="3"/>
        <v>19792</v>
      </c>
      <c r="D76" s="32" t="s">
        <v>202</v>
      </c>
      <c r="E76" s="48" t="s">
        <v>172</v>
      </c>
      <c r="F76" s="28" t="s">
        <v>27</v>
      </c>
      <c r="G76" s="28">
        <v>12</v>
      </c>
      <c r="H76" s="8"/>
      <c r="I76" s="67">
        <v>6</v>
      </c>
      <c r="J76" s="68">
        <v>11.99</v>
      </c>
      <c r="K76" s="8">
        <v>8</v>
      </c>
      <c r="L76" s="8">
        <v>8</v>
      </c>
      <c r="M76" s="23">
        <v>0.75</v>
      </c>
      <c r="N76" s="8" t="s">
        <v>210</v>
      </c>
      <c r="O76" s="8" t="s">
        <v>220</v>
      </c>
      <c r="P76" s="73"/>
    </row>
    <row r="77" spans="1:16" ht="23.25" customHeight="1">
      <c r="A77" s="3" t="s">
        <v>170</v>
      </c>
      <c r="B77" s="5">
        <v>19801</v>
      </c>
      <c r="C77" s="28" t="str">
        <f t="shared" si="3"/>
        <v>19801</v>
      </c>
      <c r="D77" s="5" t="s">
        <v>132</v>
      </c>
      <c r="E77" s="14"/>
      <c r="F77" s="15" t="s">
        <v>27</v>
      </c>
      <c r="G77" s="5">
        <v>6</v>
      </c>
      <c r="H77" s="8"/>
      <c r="I77" s="6">
        <v>7.5</v>
      </c>
      <c r="J77" s="6">
        <v>14.99</v>
      </c>
      <c r="K77" s="5">
        <v>9</v>
      </c>
      <c r="L77" s="5">
        <v>12</v>
      </c>
      <c r="M77" s="5">
        <v>0.75</v>
      </c>
      <c r="N77" s="8">
        <v>6972569240927</v>
      </c>
      <c r="O77" s="8" t="s">
        <v>220</v>
      </c>
      <c r="P77" s="73"/>
    </row>
    <row r="78" spans="1:16" ht="23.25" customHeight="1">
      <c r="A78" s="3" t="s">
        <v>170</v>
      </c>
      <c r="B78" s="5">
        <v>19802</v>
      </c>
      <c r="C78" s="28" t="str">
        <f t="shared" si="3"/>
        <v>19802</v>
      </c>
      <c r="D78" s="5" t="s">
        <v>133</v>
      </c>
      <c r="E78" s="14"/>
      <c r="F78" s="15" t="s">
        <v>27</v>
      </c>
      <c r="G78" s="5">
        <v>6</v>
      </c>
      <c r="H78" s="8"/>
      <c r="I78" s="6">
        <v>7.5</v>
      </c>
      <c r="J78" s="6">
        <v>14.99</v>
      </c>
      <c r="K78" s="5">
        <v>9</v>
      </c>
      <c r="L78" s="5">
        <v>12</v>
      </c>
      <c r="M78" s="5">
        <v>0.75</v>
      </c>
      <c r="N78" s="8">
        <v>6972569240934</v>
      </c>
      <c r="O78" s="8" t="s">
        <v>220</v>
      </c>
      <c r="P78" s="73"/>
    </row>
    <row r="79" spans="1:16" ht="23.25" customHeight="1">
      <c r="A79" s="3" t="s">
        <v>170</v>
      </c>
      <c r="B79" s="5">
        <v>19803</v>
      </c>
      <c r="C79" s="28" t="str">
        <f t="shared" si="3"/>
        <v>19803</v>
      </c>
      <c r="D79" s="5" t="s">
        <v>134</v>
      </c>
      <c r="E79" s="14"/>
      <c r="F79" s="15" t="s">
        <v>27</v>
      </c>
      <c r="G79" s="5">
        <v>6</v>
      </c>
      <c r="H79" s="8"/>
      <c r="I79" s="6">
        <v>7.5</v>
      </c>
      <c r="J79" s="6">
        <v>14.99</v>
      </c>
      <c r="K79" s="5">
        <v>9</v>
      </c>
      <c r="L79" s="5">
        <v>12</v>
      </c>
      <c r="M79" s="5">
        <v>0.75</v>
      </c>
      <c r="N79" s="8">
        <v>6972569240941</v>
      </c>
      <c r="O79" s="8" t="s">
        <v>220</v>
      </c>
      <c r="P79" s="73"/>
    </row>
    <row r="80" spans="1:16" ht="23.25" customHeight="1">
      <c r="A80" s="27" t="s">
        <v>170</v>
      </c>
      <c r="B80" s="28">
        <v>19805</v>
      </c>
      <c r="C80" s="28" t="str">
        <f t="shared" si="3"/>
        <v>19805</v>
      </c>
      <c r="D80" s="32" t="s">
        <v>203</v>
      </c>
      <c r="E80" s="13" t="s">
        <v>172</v>
      </c>
      <c r="F80" s="28" t="s">
        <v>27</v>
      </c>
      <c r="G80" s="28">
        <v>12</v>
      </c>
      <c r="H80" s="8"/>
      <c r="I80" s="7">
        <v>6.5</v>
      </c>
      <c r="J80" s="33">
        <v>12.99</v>
      </c>
      <c r="K80" s="8">
        <v>7.5</v>
      </c>
      <c r="L80" s="8">
        <v>12</v>
      </c>
      <c r="M80" s="23">
        <v>0.75</v>
      </c>
      <c r="N80" s="8">
        <v>6972569241146</v>
      </c>
      <c r="O80" s="8" t="s">
        <v>220</v>
      </c>
      <c r="P80" s="73"/>
    </row>
    <row r="81" spans="1:16" ht="23.25" customHeight="1">
      <c r="A81" s="3" t="s">
        <v>170</v>
      </c>
      <c r="B81" s="5">
        <v>19811</v>
      </c>
      <c r="C81" s="28" t="str">
        <f t="shared" si="3"/>
        <v>19811</v>
      </c>
      <c r="D81" s="5" t="s">
        <v>177</v>
      </c>
      <c r="E81" s="13"/>
      <c r="F81" s="5" t="s">
        <v>37</v>
      </c>
      <c r="G81" s="5">
        <v>12</v>
      </c>
      <c r="H81" s="8"/>
      <c r="I81" s="26">
        <v>5</v>
      </c>
      <c r="J81" s="26">
        <v>9.99</v>
      </c>
      <c r="K81" s="5">
        <v>7</v>
      </c>
      <c r="L81" s="5">
        <v>10</v>
      </c>
      <c r="M81" s="5">
        <v>0.3</v>
      </c>
      <c r="N81" s="8">
        <v>6972569241085</v>
      </c>
      <c r="O81" s="8" t="s">
        <v>220</v>
      </c>
      <c r="P81" s="73"/>
    </row>
    <row r="82" spans="1:16" ht="24.75" customHeight="1">
      <c r="A82" s="3" t="s">
        <v>170</v>
      </c>
      <c r="B82" s="5">
        <v>19812</v>
      </c>
      <c r="C82" s="28" t="str">
        <f t="shared" si="3"/>
        <v>19812</v>
      </c>
      <c r="D82" s="5" t="s">
        <v>178</v>
      </c>
      <c r="E82" s="13"/>
      <c r="F82" s="5" t="s">
        <v>37</v>
      </c>
      <c r="G82" s="5">
        <v>12</v>
      </c>
      <c r="H82" s="8"/>
      <c r="I82" s="26">
        <v>5</v>
      </c>
      <c r="J82" s="26">
        <v>9.99</v>
      </c>
      <c r="K82" s="5">
        <v>7</v>
      </c>
      <c r="L82" s="5">
        <v>10</v>
      </c>
      <c r="M82" s="5">
        <v>0.3</v>
      </c>
      <c r="N82" s="8">
        <v>6972569241078</v>
      </c>
      <c r="O82" s="8" t="s">
        <v>220</v>
      </c>
      <c r="P82" s="73"/>
    </row>
    <row r="83" spans="1:16" ht="23.25" customHeight="1">
      <c r="A83" s="27" t="s">
        <v>170</v>
      </c>
      <c r="B83" s="28">
        <v>19900</v>
      </c>
      <c r="C83" s="28" t="str">
        <f t="shared" si="3"/>
        <v>19900</v>
      </c>
      <c r="D83" s="32" t="s">
        <v>204</v>
      </c>
      <c r="E83" s="13" t="s">
        <v>172</v>
      </c>
      <c r="F83" s="28" t="s">
        <v>27</v>
      </c>
      <c r="G83" s="28">
        <v>4</v>
      </c>
      <c r="H83" s="8"/>
      <c r="I83" s="7">
        <v>15</v>
      </c>
      <c r="J83" s="33">
        <v>29.99</v>
      </c>
      <c r="K83" s="8">
        <v>10</v>
      </c>
      <c r="L83" s="8">
        <v>12</v>
      </c>
      <c r="M83" s="8">
        <v>3</v>
      </c>
      <c r="N83" s="8">
        <v>6972569241153</v>
      </c>
      <c r="O83" s="8" t="s">
        <v>220</v>
      </c>
      <c r="P83" s="73"/>
    </row>
    <row r="84" spans="1:16" ht="23.25" customHeight="1">
      <c r="A84" s="3" t="s">
        <v>170</v>
      </c>
      <c r="B84" s="5">
        <v>19906</v>
      </c>
      <c r="C84" s="28" t="str">
        <f t="shared" si="3"/>
        <v>19906</v>
      </c>
      <c r="D84" s="5" t="s">
        <v>131</v>
      </c>
      <c r="E84" s="5"/>
      <c r="F84" s="5" t="s">
        <v>27</v>
      </c>
      <c r="G84" s="5">
        <v>6</v>
      </c>
      <c r="H84" s="8"/>
      <c r="I84" s="6">
        <v>8</v>
      </c>
      <c r="J84" s="6">
        <f>I84*2-0.01</f>
        <v>15.99</v>
      </c>
      <c r="K84" s="5">
        <v>7.3</v>
      </c>
      <c r="L84" s="5">
        <v>8</v>
      </c>
      <c r="M84" s="5">
        <v>2.2000000000000002</v>
      </c>
      <c r="N84" s="8">
        <v>6972569240811</v>
      </c>
      <c r="O84" s="8" t="s">
        <v>220</v>
      </c>
      <c r="P84" s="73"/>
    </row>
    <row r="85" spans="1:16" ht="23.25" customHeight="1">
      <c r="A85" s="27" t="s">
        <v>70</v>
      </c>
      <c r="B85" s="28" t="s">
        <v>141</v>
      </c>
      <c r="C85" s="28" t="str">
        <f t="shared" si="3"/>
        <v>DP197090</v>
      </c>
      <c r="D85" s="28" t="s">
        <v>142</v>
      </c>
      <c r="E85" s="13"/>
      <c r="F85" s="29" t="s">
        <v>186</v>
      </c>
      <c r="G85" s="28"/>
      <c r="H85" s="8"/>
      <c r="I85" s="30"/>
      <c r="J85" s="30"/>
      <c r="K85" s="5">
        <v>23.5</v>
      </c>
      <c r="L85" s="5">
        <v>65</v>
      </c>
      <c r="M85" s="5">
        <v>10</v>
      </c>
      <c r="N85" s="31">
        <v>6972569240576</v>
      </c>
      <c r="O85" s="8" t="s">
        <v>220</v>
      </c>
      <c r="P85" s="73"/>
    </row>
    <row r="86" spans="1:16" ht="23.25" customHeight="1">
      <c r="A86" s="3" t="s">
        <v>24</v>
      </c>
      <c r="B86" s="5" t="s">
        <v>25</v>
      </c>
      <c r="C86" s="28" t="str">
        <f t="shared" si="3"/>
        <v>MRP-AST2</v>
      </c>
      <c r="D86" s="5" t="s">
        <v>26</v>
      </c>
      <c r="E86" s="14"/>
      <c r="F86" s="5" t="s">
        <v>27</v>
      </c>
      <c r="G86" s="5">
        <v>9</v>
      </c>
      <c r="H86" s="8"/>
      <c r="I86" s="6">
        <v>4.5</v>
      </c>
      <c r="J86" s="6">
        <f>I86*2-0.01</f>
        <v>8.99</v>
      </c>
      <c r="K86" s="5">
        <v>7</v>
      </c>
      <c r="L86" s="5">
        <v>10</v>
      </c>
      <c r="M86" s="5">
        <v>0.6</v>
      </c>
      <c r="N86" s="8">
        <v>840100801196</v>
      </c>
      <c r="O86" s="8" t="s">
        <v>220</v>
      </c>
      <c r="P86" s="73"/>
    </row>
    <row r="87" spans="1:16" ht="23.25" customHeight="1">
      <c r="A87" s="3" t="s">
        <v>24</v>
      </c>
      <c r="B87" s="5" t="s">
        <v>28</v>
      </c>
      <c r="C87" s="28" t="str">
        <f t="shared" si="3"/>
        <v>MRP-AST3</v>
      </c>
      <c r="D87" s="5" t="s">
        <v>29</v>
      </c>
      <c r="E87" s="14"/>
      <c r="F87" s="5" t="s">
        <v>27</v>
      </c>
      <c r="G87" s="5">
        <v>9</v>
      </c>
      <c r="H87" s="8"/>
      <c r="I87" s="6">
        <v>4.5</v>
      </c>
      <c r="J87" s="6">
        <f>I87*2-0.01</f>
        <v>8.99</v>
      </c>
      <c r="K87" s="5">
        <v>7</v>
      </c>
      <c r="L87" s="5">
        <v>10</v>
      </c>
      <c r="M87" s="5">
        <v>0.6</v>
      </c>
      <c r="N87" s="8">
        <v>840100801202</v>
      </c>
      <c r="O87" s="8" t="s">
        <v>220</v>
      </c>
      <c r="P87" s="73"/>
    </row>
    <row r="88" spans="1:16" ht="23.25" customHeight="1">
      <c r="A88" s="3" t="s">
        <v>24</v>
      </c>
      <c r="B88" s="5" t="s">
        <v>30</v>
      </c>
      <c r="C88" s="28" t="str">
        <f t="shared" si="3"/>
        <v>MRP-AST4</v>
      </c>
      <c r="D88" s="18" t="s">
        <v>191</v>
      </c>
      <c r="E88" s="14"/>
      <c r="F88" s="5" t="s">
        <v>27</v>
      </c>
      <c r="G88" s="5">
        <v>9</v>
      </c>
      <c r="H88" s="8"/>
      <c r="I88" s="6">
        <v>4.5</v>
      </c>
      <c r="J88" s="6">
        <f>I88*2-0.01</f>
        <v>8.99</v>
      </c>
      <c r="K88" s="5">
        <v>7</v>
      </c>
      <c r="L88" s="5">
        <v>10</v>
      </c>
      <c r="M88" s="5">
        <v>0.6</v>
      </c>
      <c r="N88" s="8">
        <v>840100801219</v>
      </c>
      <c r="O88" s="8" t="s">
        <v>220</v>
      </c>
      <c r="P88" s="73"/>
    </row>
    <row r="89" spans="1:16" ht="23.25" customHeight="1">
      <c r="A89" s="3" t="s">
        <v>24</v>
      </c>
      <c r="B89" s="5" t="s">
        <v>31</v>
      </c>
      <c r="C89" s="28" t="str">
        <f t="shared" si="3"/>
        <v>MRP-AST5</v>
      </c>
      <c r="D89" s="19" t="s">
        <v>198</v>
      </c>
      <c r="E89" s="14"/>
      <c r="F89" s="5" t="s">
        <v>27</v>
      </c>
      <c r="G89" s="5">
        <v>9</v>
      </c>
      <c r="H89" s="8"/>
      <c r="I89" s="6">
        <v>4.5</v>
      </c>
      <c r="J89" s="6">
        <f>I89*2-0.01</f>
        <v>8.99</v>
      </c>
      <c r="K89" s="5">
        <v>7</v>
      </c>
      <c r="L89" s="5">
        <v>10</v>
      </c>
      <c r="M89" s="5">
        <v>0.6</v>
      </c>
      <c r="N89" s="8">
        <v>840100801226</v>
      </c>
      <c r="O89" s="8" t="s">
        <v>220</v>
      </c>
      <c r="P89" s="73"/>
    </row>
    <row r="90" spans="1:16" ht="23.25" customHeight="1">
      <c r="A90" s="3" t="s">
        <v>24</v>
      </c>
      <c r="B90" s="5" t="s">
        <v>32</v>
      </c>
      <c r="C90" s="28" t="str">
        <f t="shared" si="3"/>
        <v>MRP-AST6</v>
      </c>
      <c r="D90" s="19" t="s">
        <v>190</v>
      </c>
      <c r="E90" s="14"/>
      <c r="F90" s="5" t="s">
        <v>27</v>
      </c>
      <c r="G90" s="5">
        <v>9</v>
      </c>
      <c r="H90" s="8"/>
      <c r="I90" s="6">
        <v>4.5</v>
      </c>
      <c r="J90" s="6">
        <v>8.99</v>
      </c>
      <c r="K90" s="5">
        <v>7</v>
      </c>
      <c r="L90" s="5">
        <v>10</v>
      </c>
      <c r="M90" s="5">
        <v>0.6</v>
      </c>
      <c r="N90" s="8">
        <v>840100801646</v>
      </c>
      <c r="O90" s="8" t="s">
        <v>220</v>
      </c>
      <c r="P90" s="73"/>
    </row>
    <row r="91" spans="1:16" ht="23.25" customHeight="1">
      <c r="A91" s="3" t="s">
        <v>24</v>
      </c>
      <c r="B91" s="5" t="s">
        <v>33</v>
      </c>
      <c r="C91" s="28" t="str">
        <f t="shared" si="3"/>
        <v>MRP-AST7</v>
      </c>
      <c r="D91" s="19" t="s">
        <v>34</v>
      </c>
      <c r="E91" s="14"/>
      <c r="F91" s="5" t="s">
        <v>27</v>
      </c>
      <c r="G91" s="5">
        <v>9</v>
      </c>
      <c r="H91" s="8"/>
      <c r="I91" s="6">
        <v>4.5</v>
      </c>
      <c r="J91" s="6">
        <v>8.99</v>
      </c>
      <c r="K91" s="5">
        <v>7</v>
      </c>
      <c r="L91" s="5">
        <v>10</v>
      </c>
      <c r="M91" s="5">
        <v>0.6</v>
      </c>
      <c r="N91" s="8">
        <v>840100801653</v>
      </c>
      <c r="O91" s="8" t="s">
        <v>220</v>
      </c>
      <c r="P91" s="73"/>
    </row>
    <row r="92" spans="1:16" ht="23.25" customHeight="1">
      <c r="A92" s="3" t="s">
        <v>24</v>
      </c>
      <c r="B92" s="5" t="s">
        <v>35</v>
      </c>
      <c r="C92" s="28" t="str">
        <f t="shared" si="3"/>
        <v>PSP-01</v>
      </c>
      <c r="D92" s="20" t="s">
        <v>36</v>
      </c>
      <c r="E92" s="14"/>
      <c r="F92" s="5" t="s">
        <v>37</v>
      </c>
      <c r="G92" s="5">
        <v>6</v>
      </c>
      <c r="H92" s="8"/>
      <c r="I92" s="6">
        <v>5</v>
      </c>
      <c r="J92" s="6">
        <v>9.99</v>
      </c>
      <c r="K92" s="5">
        <v>9</v>
      </c>
      <c r="L92" s="5">
        <v>11</v>
      </c>
      <c r="M92" s="5">
        <v>0.3</v>
      </c>
      <c r="N92" s="8">
        <v>840100801691</v>
      </c>
      <c r="O92" s="8" t="s">
        <v>220</v>
      </c>
      <c r="P92" s="73"/>
    </row>
    <row r="93" spans="1:16" ht="23.25" customHeight="1">
      <c r="A93" s="3" t="s">
        <v>24</v>
      </c>
      <c r="B93" s="5" t="s">
        <v>38</v>
      </c>
      <c r="C93" s="28" t="str">
        <f t="shared" si="3"/>
        <v>PSP-02</v>
      </c>
      <c r="D93" s="20" t="s">
        <v>39</v>
      </c>
      <c r="E93" s="14"/>
      <c r="F93" s="5" t="s">
        <v>37</v>
      </c>
      <c r="G93" s="5">
        <v>6</v>
      </c>
      <c r="H93" s="8"/>
      <c r="I93" s="6">
        <v>5</v>
      </c>
      <c r="J93" s="6">
        <v>9.99</v>
      </c>
      <c r="K93" s="5">
        <v>9</v>
      </c>
      <c r="L93" s="5">
        <v>11</v>
      </c>
      <c r="M93" s="5">
        <v>0.3</v>
      </c>
      <c r="N93" s="8">
        <v>840100801707</v>
      </c>
      <c r="O93" s="8" t="s">
        <v>220</v>
      </c>
      <c r="P93" s="73"/>
    </row>
    <row r="94" spans="1:16" ht="23.25" customHeight="1">
      <c r="A94" s="3" t="s">
        <v>24</v>
      </c>
      <c r="B94" s="5" t="s">
        <v>40</v>
      </c>
      <c r="C94" s="28" t="str">
        <f t="shared" si="3"/>
        <v>PSP-03</v>
      </c>
      <c r="D94" s="20" t="s">
        <v>149</v>
      </c>
      <c r="E94" s="14"/>
      <c r="F94" s="5" t="s">
        <v>37</v>
      </c>
      <c r="G94" s="5">
        <v>6</v>
      </c>
      <c r="H94" s="8"/>
      <c r="I94" s="6">
        <v>5</v>
      </c>
      <c r="J94" s="6">
        <v>9.99</v>
      </c>
      <c r="K94" s="5">
        <v>9</v>
      </c>
      <c r="L94" s="5">
        <v>11</v>
      </c>
      <c r="M94" s="5">
        <v>0.3</v>
      </c>
      <c r="N94" s="8">
        <v>840100801714</v>
      </c>
      <c r="O94" s="8" t="s">
        <v>220</v>
      </c>
      <c r="P94" s="73"/>
    </row>
    <row r="95" spans="1:16" ht="23.25" customHeight="1">
      <c r="A95" s="3" t="s">
        <v>24</v>
      </c>
      <c r="B95" s="5" t="s">
        <v>42</v>
      </c>
      <c r="C95" s="28" t="str">
        <f t="shared" si="3"/>
        <v>STP-ASS01</v>
      </c>
      <c r="D95" s="5" t="s">
        <v>43</v>
      </c>
      <c r="E95" s="5"/>
      <c r="F95" s="5" t="s">
        <v>37</v>
      </c>
      <c r="G95" s="5">
        <v>12</v>
      </c>
      <c r="H95" s="8"/>
      <c r="I95" s="6">
        <v>4.5</v>
      </c>
      <c r="J95" s="6">
        <f>I95*2-0.01</f>
        <v>8.99</v>
      </c>
      <c r="K95" s="5">
        <v>7.75</v>
      </c>
      <c r="L95" s="5">
        <v>10.5</v>
      </c>
      <c r="M95" s="5">
        <v>0.3</v>
      </c>
      <c r="N95" s="8">
        <v>840100800069</v>
      </c>
      <c r="O95" s="8" t="s">
        <v>220</v>
      </c>
      <c r="P95" s="73"/>
    </row>
    <row r="96" spans="1:16" ht="41.25" customHeight="1">
      <c r="A96" s="3" t="s">
        <v>224</v>
      </c>
      <c r="B96" s="5" t="s">
        <v>11</v>
      </c>
      <c r="C96" s="28" t="str">
        <f t="shared" si="3"/>
        <v>SCR-001</v>
      </c>
      <c r="D96" s="4" t="s">
        <v>145</v>
      </c>
      <c r="E96" s="14" t="s">
        <v>183</v>
      </c>
      <c r="F96" s="5" t="s">
        <v>12</v>
      </c>
      <c r="G96" s="15">
        <v>4</v>
      </c>
      <c r="H96" s="8"/>
      <c r="I96" s="16">
        <v>10</v>
      </c>
      <c r="J96" s="16">
        <v>19.989999999999998</v>
      </c>
      <c r="K96" s="5">
        <v>10</v>
      </c>
      <c r="L96" s="5">
        <v>10</v>
      </c>
      <c r="M96" s="15">
        <v>2</v>
      </c>
      <c r="N96" s="5" t="s">
        <v>13</v>
      </c>
      <c r="O96" s="8" t="s">
        <v>220</v>
      </c>
      <c r="P96" s="73"/>
    </row>
    <row r="97" spans="1:16" ht="41.25" customHeight="1">
      <c r="A97" s="3" t="s">
        <v>224</v>
      </c>
      <c r="B97" s="5" t="s">
        <v>14</v>
      </c>
      <c r="C97" s="28" t="str">
        <f t="shared" si="3"/>
        <v>SCR-002</v>
      </c>
      <c r="D97" s="4" t="s">
        <v>146</v>
      </c>
      <c r="E97" s="14" t="s">
        <v>183</v>
      </c>
      <c r="F97" s="5" t="s">
        <v>12</v>
      </c>
      <c r="G97" s="15">
        <v>4</v>
      </c>
      <c r="H97" s="8"/>
      <c r="I97" s="16">
        <v>10</v>
      </c>
      <c r="J97" s="16">
        <v>19.989999999999998</v>
      </c>
      <c r="K97" s="5">
        <v>10</v>
      </c>
      <c r="L97" s="5">
        <v>10</v>
      </c>
      <c r="M97" s="15">
        <v>2</v>
      </c>
      <c r="N97" s="8">
        <v>860008229465</v>
      </c>
      <c r="O97" s="8" t="s">
        <v>220</v>
      </c>
      <c r="P97" s="73"/>
    </row>
    <row r="98" spans="1:16" ht="41.25" customHeight="1">
      <c r="A98" s="3" t="s">
        <v>224</v>
      </c>
      <c r="B98" s="5" t="s">
        <v>15</v>
      </c>
      <c r="C98" s="28" t="str">
        <f t="shared" si="3"/>
        <v>SCR-003</v>
      </c>
      <c r="D98" s="4" t="s">
        <v>147</v>
      </c>
      <c r="E98" s="14" t="s">
        <v>183</v>
      </c>
      <c r="F98" s="5" t="s">
        <v>12</v>
      </c>
      <c r="G98" s="15">
        <v>4</v>
      </c>
      <c r="H98" s="8"/>
      <c r="I98" s="16">
        <v>10</v>
      </c>
      <c r="J98" s="16">
        <v>19.989999999999998</v>
      </c>
      <c r="K98" s="5">
        <v>10</v>
      </c>
      <c r="L98" s="5">
        <v>10</v>
      </c>
      <c r="M98" s="15">
        <v>2</v>
      </c>
      <c r="N98" s="8">
        <v>860008229472</v>
      </c>
      <c r="O98" s="8" t="s">
        <v>220</v>
      </c>
      <c r="P98" s="73"/>
    </row>
    <row r="99" spans="1:16" ht="41.25" customHeight="1">
      <c r="A99" s="3" t="s">
        <v>224</v>
      </c>
      <c r="B99" s="5" t="s">
        <v>16</v>
      </c>
      <c r="C99" s="28" t="str">
        <f t="shared" si="3"/>
        <v>SCR-004</v>
      </c>
      <c r="D99" s="4" t="s">
        <v>148</v>
      </c>
      <c r="E99" s="14" t="s">
        <v>183</v>
      </c>
      <c r="F99" s="5" t="s">
        <v>12</v>
      </c>
      <c r="G99" s="15">
        <v>4</v>
      </c>
      <c r="H99" s="8"/>
      <c r="I99" s="16">
        <v>10</v>
      </c>
      <c r="J99" s="16">
        <v>19.989999999999998</v>
      </c>
      <c r="K99" s="5">
        <v>10</v>
      </c>
      <c r="L99" s="5">
        <v>10</v>
      </c>
      <c r="M99" s="15">
        <v>2</v>
      </c>
      <c r="N99" s="8">
        <v>860008229489</v>
      </c>
      <c r="O99" s="8" t="s">
        <v>220</v>
      </c>
      <c r="P99" s="73"/>
    </row>
    <row r="100" spans="1:16" ht="41.25" customHeight="1">
      <c r="A100" s="3" t="s">
        <v>224</v>
      </c>
      <c r="B100" s="5" t="s">
        <v>153</v>
      </c>
      <c r="C100" s="28" t="str">
        <f t="shared" si="3"/>
        <v>SCR-005</v>
      </c>
      <c r="D100" s="4" t="s">
        <v>223</v>
      </c>
      <c r="E100" s="13"/>
      <c r="F100" s="5" t="s">
        <v>12</v>
      </c>
      <c r="G100" s="15">
        <v>4</v>
      </c>
      <c r="H100" s="8"/>
      <c r="I100" s="16">
        <v>10</v>
      </c>
      <c r="J100" s="16">
        <v>19.989999999999998</v>
      </c>
      <c r="K100" s="5">
        <v>10</v>
      </c>
      <c r="L100" s="5">
        <v>10</v>
      </c>
      <c r="M100" s="15">
        <v>2</v>
      </c>
      <c r="N100" s="8">
        <v>860008229441</v>
      </c>
      <c r="O100" s="77" t="s">
        <v>226</v>
      </c>
      <c r="P100" s="73"/>
    </row>
    <row r="101" spans="1:16" ht="23.25" customHeight="1">
      <c r="A101" s="3" t="s">
        <v>60</v>
      </c>
      <c r="B101" s="5" t="s">
        <v>61</v>
      </c>
      <c r="C101" s="28" t="str">
        <f t="shared" si="3"/>
        <v>CH90099BT</v>
      </c>
      <c r="D101" s="4" t="s">
        <v>196</v>
      </c>
      <c r="E101" s="14"/>
      <c r="F101" s="5" t="s">
        <v>27</v>
      </c>
      <c r="G101" s="5">
        <v>3</v>
      </c>
      <c r="H101" s="8"/>
      <c r="I101" s="6">
        <v>15</v>
      </c>
      <c r="J101" s="6">
        <v>29.99</v>
      </c>
      <c r="K101" s="5">
        <v>13</v>
      </c>
      <c r="L101" s="5">
        <v>9.5</v>
      </c>
      <c r="M101" s="5">
        <v>4.3</v>
      </c>
      <c r="N101" s="8">
        <v>840059290997</v>
      </c>
      <c r="O101" s="8" t="s">
        <v>220</v>
      </c>
      <c r="P101" s="73"/>
    </row>
    <row r="102" spans="1:16" ht="23.25" customHeight="1">
      <c r="A102" s="3" t="s">
        <v>60</v>
      </c>
      <c r="B102" s="5" t="s">
        <v>62</v>
      </c>
      <c r="C102" s="28" t="str">
        <f t="shared" si="3"/>
        <v>CH90099NT</v>
      </c>
      <c r="D102" s="4" t="s">
        <v>197</v>
      </c>
      <c r="E102" s="14"/>
      <c r="F102" s="5" t="s">
        <v>27</v>
      </c>
      <c r="G102" s="5">
        <v>3</v>
      </c>
      <c r="H102" s="8"/>
      <c r="I102" s="6">
        <v>15</v>
      </c>
      <c r="J102" s="6">
        <v>29.99</v>
      </c>
      <c r="K102" s="5">
        <v>13</v>
      </c>
      <c r="L102" s="5">
        <v>9.5</v>
      </c>
      <c r="M102" s="5">
        <v>4.3</v>
      </c>
      <c r="N102" s="8">
        <v>840059200996</v>
      </c>
      <c r="O102" s="8" t="s">
        <v>220</v>
      </c>
      <c r="P102" s="73"/>
    </row>
    <row r="103" spans="1:16" ht="23.25" customHeight="1">
      <c r="A103" s="3" t="s">
        <v>44</v>
      </c>
      <c r="B103" s="5" t="s">
        <v>45</v>
      </c>
      <c r="C103" s="28" t="str">
        <f t="shared" si="3"/>
        <v>SPA-01</v>
      </c>
      <c r="D103" s="5" t="s">
        <v>46</v>
      </c>
      <c r="E103" s="5"/>
      <c r="F103" s="5" t="s">
        <v>19</v>
      </c>
      <c r="G103" s="5">
        <v>12</v>
      </c>
      <c r="H103" s="8"/>
      <c r="I103" s="6">
        <v>3.5</v>
      </c>
      <c r="J103" s="6">
        <f>I103*2-0.01</f>
        <v>6.99</v>
      </c>
      <c r="K103" s="5">
        <v>2.5</v>
      </c>
      <c r="L103" s="5">
        <v>8</v>
      </c>
      <c r="M103" s="5">
        <v>1</v>
      </c>
      <c r="N103" s="8">
        <v>840100800304</v>
      </c>
      <c r="O103" s="8" t="s">
        <v>220</v>
      </c>
      <c r="P103" s="73"/>
    </row>
    <row r="104" spans="1:16" ht="23.25" customHeight="1">
      <c r="A104" s="3" t="s">
        <v>44</v>
      </c>
      <c r="B104" s="5" t="s">
        <v>47</v>
      </c>
      <c r="C104" s="28" t="str">
        <f t="shared" si="3"/>
        <v>SPA-02</v>
      </c>
      <c r="D104" s="5" t="s">
        <v>48</v>
      </c>
      <c r="E104" s="5"/>
      <c r="F104" s="5" t="s">
        <v>19</v>
      </c>
      <c r="G104" s="5">
        <v>12</v>
      </c>
      <c r="H104" s="8"/>
      <c r="I104" s="6">
        <v>3.5</v>
      </c>
      <c r="J104" s="6">
        <f>I104*2-0.01</f>
        <v>6.99</v>
      </c>
      <c r="K104" s="5">
        <v>2.5</v>
      </c>
      <c r="L104" s="5">
        <v>8</v>
      </c>
      <c r="M104" s="5">
        <v>1</v>
      </c>
      <c r="N104" s="8">
        <v>840100800311</v>
      </c>
      <c r="O104" s="8" t="s">
        <v>220</v>
      </c>
      <c r="P104" s="73"/>
    </row>
    <row r="105" spans="1:16" ht="23.25" customHeight="1">
      <c r="A105" s="3" t="s">
        <v>44</v>
      </c>
      <c r="B105" s="5" t="s">
        <v>49</v>
      </c>
      <c r="C105" s="28" t="str">
        <f t="shared" si="3"/>
        <v>SPA-03</v>
      </c>
      <c r="D105" s="5" t="s">
        <v>50</v>
      </c>
      <c r="E105" s="5"/>
      <c r="F105" s="5" t="s">
        <v>19</v>
      </c>
      <c r="G105" s="5">
        <v>12</v>
      </c>
      <c r="H105" s="8"/>
      <c r="I105" s="6">
        <v>3.5</v>
      </c>
      <c r="J105" s="6">
        <f>I105*2-0.01</f>
        <v>6.99</v>
      </c>
      <c r="K105" s="5">
        <v>2.5</v>
      </c>
      <c r="L105" s="5">
        <v>8</v>
      </c>
      <c r="M105" s="5">
        <v>1</v>
      </c>
      <c r="N105" s="8">
        <v>840100800328</v>
      </c>
      <c r="O105" s="78" t="s">
        <v>225</v>
      </c>
      <c r="P105" s="73"/>
    </row>
    <row r="106" spans="1:16" ht="24.75" customHeight="1">
      <c r="A106" s="3" t="s">
        <v>51</v>
      </c>
      <c r="B106" s="5" t="s">
        <v>56</v>
      </c>
      <c r="C106" s="28" t="str">
        <f t="shared" si="3"/>
        <v>CH12064</v>
      </c>
      <c r="D106" s="4" t="s">
        <v>57</v>
      </c>
      <c r="E106" s="14"/>
      <c r="F106" s="5" t="s">
        <v>19</v>
      </c>
      <c r="G106" s="5">
        <v>3</v>
      </c>
      <c r="H106" s="8"/>
      <c r="I106" s="6">
        <v>25</v>
      </c>
      <c r="J106" s="6">
        <f>I106*2-0.01</f>
        <v>49.99</v>
      </c>
      <c r="K106" s="5">
        <v>10.5</v>
      </c>
      <c r="L106" s="5">
        <v>8.25</v>
      </c>
      <c r="M106" s="5">
        <v>4.75</v>
      </c>
      <c r="N106" s="8">
        <v>840059200170</v>
      </c>
      <c r="O106" s="8" t="s">
        <v>220</v>
      </c>
      <c r="P106" s="73"/>
    </row>
    <row r="107" spans="1:16" ht="24.75" customHeight="1">
      <c r="A107" s="3" t="s">
        <v>51</v>
      </c>
      <c r="B107" s="5" t="s">
        <v>58</v>
      </c>
      <c r="C107" s="28" t="str">
        <f t="shared" si="3"/>
        <v>CH12104</v>
      </c>
      <c r="D107" s="4" t="s">
        <v>59</v>
      </c>
      <c r="E107" s="14"/>
      <c r="F107" s="5" t="s">
        <v>19</v>
      </c>
      <c r="G107" s="5">
        <v>3</v>
      </c>
      <c r="H107" s="8"/>
      <c r="I107" s="6">
        <v>25</v>
      </c>
      <c r="J107" s="6">
        <f>I107*2-0.01</f>
        <v>49.99</v>
      </c>
      <c r="K107" s="5">
        <v>10.5</v>
      </c>
      <c r="L107" s="5">
        <v>8.25</v>
      </c>
      <c r="M107" s="5">
        <v>4.75</v>
      </c>
      <c r="N107" s="8">
        <v>840059200163</v>
      </c>
      <c r="O107" s="8" t="s">
        <v>220</v>
      </c>
      <c r="P107" s="73"/>
    </row>
    <row r="108" spans="1:16" ht="24.75" customHeight="1">
      <c r="A108" s="3" t="s">
        <v>51</v>
      </c>
      <c r="B108" s="5" t="s">
        <v>54</v>
      </c>
      <c r="C108" s="28" t="str">
        <f t="shared" si="3"/>
        <v>CH12105</v>
      </c>
      <c r="D108" s="4" t="s">
        <v>55</v>
      </c>
      <c r="E108" s="14"/>
      <c r="F108" s="5" t="s">
        <v>19</v>
      </c>
      <c r="G108" s="5">
        <v>3</v>
      </c>
      <c r="H108" s="8"/>
      <c r="I108" s="6">
        <v>15</v>
      </c>
      <c r="J108" s="6">
        <v>29.99</v>
      </c>
      <c r="K108" s="5">
        <v>10.25</v>
      </c>
      <c r="L108" s="5">
        <v>7.1</v>
      </c>
      <c r="M108" s="5">
        <v>3.25</v>
      </c>
      <c r="N108" s="8">
        <v>840059200149</v>
      </c>
      <c r="O108" s="8" t="s">
        <v>220</v>
      </c>
      <c r="P108" s="73"/>
    </row>
    <row r="109" spans="1:16" ht="24.75" customHeight="1">
      <c r="A109" s="3" t="s">
        <v>51</v>
      </c>
      <c r="B109" s="5" t="s">
        <v>52</v>
      </c>
      <c r="C109" s="28" t="str">
        <f t="shared" si="3"/>
        <v>CH42082</v>
      </c>
      <c r="D109" s="4" t="s">
        <v>53</v>
      </c>
      <c r="E109" s="5"/>
      <c r="F109" s="5" t="s">
        <v>27</v>
      </c>
      <c r="G109" s="5">
        <v>3</v>
      </c>
      <c r="H109" s="8"/>
      <c r="I109" s="6">
        <v>15</v>
      </c>
      <c r="J109" s="6">
        <v>29.99</v>
      </c>
      <c r="K109" s="5">
        <v>11.5</v>
      </c>
      <c r="L109" s="5">
        <v>7.75</v>
      </c>
      <c r="M109" s="5">
        <v>3.5</v>
      </c>
      <c r="N109" s="8">
        <v>840059220826</v>
      </c>
      <c r="O109" s="8" t="s">
        <v>220</v>
      </c>
      <c r="P109" s="73"/>
    </row>
    <row r="110" spans="1:16" ht="24.75" customHeight="1">
      <c r="A110" s="3" t="s">
        <v>63</v>
      </c>
      <c r="B110" s="5">
        <v>2010</v>
      </c>
      <c r="C110" s="28" t="str">
        <f t="shared" si="3"/>
        <v>2010</v>
      </c>
      <c r="D110" s="5" t="s">
        <v>65</v>
      </c>
      <c r="E110" s="14"/>
      <c r="F110" s="5" t="s">
        <v>19</v>
      </c>
      <c r="G110" s="5">
        <v>4</v>
      </c>
      <c r="H110" s="8"/>
      <c r="I110" s="6">
        <v>12.5</v>
      </c>
      <c r="J110" s="6">
        <f>I110*2-0.01</f>
        <v>24.99</v>
      </c>
      <c r="K110" s="5">
        <v>12.5</v>
      </c>
      <c r="L110" s="5">
        <v>10</v>
      </c>
      <c r="M110" s="5">
        <v>1.75</v>
      </c>
      <c r="N110" s="8">
        <v>816603020105</v>
      </c>
      <c r="O110" s="8" t="s">
        <v>220</v>
      </c>
      <c r="P110" s="73"/>
    </row>
    <row r="111" spans="1:16" ht="24.75" customHeight="1">
      <c r="A111" s="3" t="s">
        <v>63</v>
      </c>
      <c r="B111" s="5">
        <v>2011</v>
      </c>
      <c r="C111" s="28" t="str">
        <f t="shared" si="3"/>
        <v>2011</v>
      </c>
      <c r="D111" s="5" t="s">
        <v>66</v>
      </c>
      <c r="E111" s="14"/>
      <c r="F111" s="5" t="s">
        <v>67</v>
      </c>
      <c r="G111" s="5">
        <v>4</v>
      </c>
      <c r="H111" s="8"/>
      <c r="I111" s="6">
        <v>12.5</v>
      </c>
      <c r="J111" s="6">
        <f>I111*2-0.01</f>
        <v>24.99</v>
      </c>
      <c r="K111" s="5">
        <v>12.5</v>
      </c>
      <c r="L111" s="5">
        <v>10</v>
      </c>
      <c r="M111" s="5">
        <v>2</v>
      </c>
      <c r="N111" s="8">
        <v>816603020112</v>
      </c>
      <c r="O111" s="8" t="s">
        <v>220</v>
      </c>
      <c r="P111" s="73"/>
    </row>
    <row r="112" spans="1:16" ht="24.75" customHeight="1">
      <c r="A112" s="3" t="s">
        <v>63</v>
      </c>
      <c r="B112" s="5">
        <v>2012</v>
      </c>
      <c r="C112" s="28" t="str">
        <f t="shared" si="3"/>
        <v>2012</v>
      </c>
      <c r="D112" s="5" t="s">
        <v>68</v>
      </c>
      <c r="E112" s="14"/>
      <c r="F112" s="5" t="s">
        <v>19</v>
      </c>
      <c r="G112" s="5">
        <v>4</v>
      </c>
      <c r="H112" s="8"/>
      <c r="I112" s="16">
        <v>8</v>
      </c>
      <c r="J112" s="16">
        <f>I112*2-0.01</f>
        <v>15.99</v>
      </c>
      <c r="K112" s="5">
        <v>6</v>
      </c>
      <c r="L112" s="5">
        <v>10</v>
      </c>
      <c r="M112" s="5">
        <v>2</v>
      </c>
      <c r="N112" s="8">
        <v>816603020129</v>
      </c>
      <c r="O112" s="8" t="s">
        <v>220</v>
      </c>
      <c r="P112" s="73"/>
    </row>
    <row r="113" spans="1:16" ht="24.75" customHeight="1">
      <c r="A113" s="3" t="s">
        <v>63</v>
      </c>
      <c r="B113" s="5">
        <v>2013</v>
      </c>
      <c r="C113" s="28" t="str">
        <f t="shared" si="3"/>
        <v>2013</v>
      </c>
      <c r="D113" s="5" t="s">
        <v>69</v>
      </c>
      <c r="E113" s="14"/>
      <c r="F113" s="5" t="s">
        <v>19</v>
      </c>
      <c r="G113" s="5">
        <v>4</v>
      </c>
      <c r="H113" s="8"/>
      <c r="I113" s="6">
        <v>12.5</v>
      </c>
      <c r="J113" s="6">
        <v>24.99</v>
      </c>
      <c r="K113" s="5">
        <v>12</v>
      </c>
      <c r="L113" s="5">
        <v>10</v>
      </c>
      <c r="M113" s="5">
        <v>2</v>
      </c>
      <c r="N113" s="8">
        <v>816603020136</v>
      </c>
      <c r="O113" s="8" t="s">
        <v>220</v>
      </c>
      <c r="P113" s="73"/>
    </row>
    <row r="114" spans="1:16" ht="24.75" customHeight="1">
      <c r="A114" s="27" t="s">
        <v>63</v>
      </c>
      <c r="B114" s="28">
        <v>2021</v>
      </c>
      <c r="C114" s="28" t="str">
        <f t="shared" si="3"/>
        <v>2021</v>
      </c>
      <c r="D114" s="32" t="s">
        <v>215</v>
      </c>
      <c r="E114" s="48" t="s">
        <v>172</v>
      </c>
      <c r="F114" s="28" t="s">
        <v>19</v>
      </c>
      <c r="G114" s="28">
        <v>4</v>
      </c>
      <c r="H114" s="8"/>
      <c r="I114" s="7">
        <v>12.5</v>
      </c>
      <c r="J114" s="33">
        <v>24.99</v>
      </c>
      <c r="K114" s="8">
        <v>12</v>
      </c>
      <c r="L114" s="5">
        <v>10</v>
      </c>
      <c r="M114" s="8">
        <v>2</v>
      </c>
      <c r="N114" s="8">
        <v>816603030050</v>
      </c>
      <c r="O114" s="8" t="s">
        <v>220</v>
      </c>
      <c r="P114" s="73"/>
    </row>
    <row r="115" spans="1:16" ht="24.75" customHeight="1">
      <c r="A115" s="27" t="s">
        <v>63</v>
      </c>
      <c r="B115" s="28">
        <v>2086</v>
      </c>
      <c r="C115" s="28" t="str">
        <f t="shared" si="3"/>
        <v>2086</v>
      </c>
      <c r="D115" s="32" t="s">
        <v>199</v>
      </c>
      <c r="E115" s="48" t="s">
        <v>172</v>
      </c>
      <c r="F115" s="28" t="s">
        <v>19</v>
      </c>
      <c r="G115" s="28">
        <v>4</v>
      </c>
      <c r="H115" s="8"/>
      <c r="I115" s="7">
        <v>12.5</v>
      </c>
      <c r="J115" s="33">
        <v>24.99</v>
      </c>
      <c r="K115" s="8">
        <v>12</v>
      </c>
      <c r="L115" s="5">
        <v>10</v>
      </c>
      <c r="M115" s="8">
        <v>2</v>
      </c>
      <c r="N115" s="8">
        <v>816603030067</v>
      </c>
      <c r="O115" s="8" t="s">
        <v>220</v>
      </c>
      <c r="P115" s="73"/>
    </row>
    <row r="116" spans="1:16" ht="24.75" customHeight="1">
      <c r="A116" s="3" t="s">
        <v>63</v>
      </c>
      <c r="B116" s="5">
        <v>2926</v>
      </c>
      <c r="C116" s="28" t="str">
        <f t="shared" si="3"/>
        <v>2926</v>
      </c>
      <c r="D116" s="5" t="s">
        <v>64</v>
      </c>
      <c r="E116" s="51"/>
      <c r="F116" s="5" t="s">
        <v>19</v>
      </c>
      <c r="G116" s="5">
        <v>4</v>
      </c>
      <c r="H116" s="8"/>
      <c r="I116" s="6">
        <v>12.5</v>
      </c>
      <c r="J116" s="6">
        <f>I116*2-0.01</f>
        <v>24.99</v>
      </c>
      <c r="K116" s="5">
        <v>12</v>
      </c>
      <c r="L116" s="5">
        <v>10</v>
      </c>
      <c r="M116" s="5">
        <v>1.5</v>
      </c>
      <c r="N116" s="8">
        <v>816603029269</v>
      </c>
      <c r="O116" s="8" t="s">
        <v>220</v>
      </c>
      <c r="P116" s="73"/>
    </row>
    <row r="117" spans="1:16" ht="24.75" customHeight="1">
      <c r="A117" s="49"/>
      <c r="B117" s="50"/>
      <c r="C117" s="50"/>
      <c r="D117" s="52"/>
      <c r="E117" s="53"/>
      <c r="F117" s="62"/>
      <c r="G117" s="62"/>
      <c r="H117" s="63"/>
      <c r="I117" s="64"/>
      <c r="J117" s="65"/>
      <c r="K117" s="63"/>
      <c r="L117" s="63"/>
      <c r="M117" s="63"/>
      <c r="N117" s="63"/>
      <c r="O117" s="63"/>
      <c r="P117" s="66"/>
    </row>
    <row r="118" spans="1:16" ht="24.75" customHeight="1">
      <c r="A118" s="49"/>
      <c r="B118" s="50"/>
      <c r="C118" s="50"/>
      <c r="D118" s="52"/>
      <c r="E118" s="53"/>
      <c r="F118" s="50"/>
      <c r="G118" s="50"/>
      <c r="H118" s="54"/>
      <c r="I118" s="55"/>
      <c r="J118" s="56"/>
      <c r="K118" s="54"/>
      <c r="L118" s="54"/>
      <c r="M118" s="54"/>
      <c r="N118" s="75" t="s">
        <v>143</v>
      </c>
      <c r="O118" s="75"/>
      <c r="P118" s="74">
        <f>SUM(P4:P116)</f>
        <v>0</v>
      </c>
    </row>
    <row r="123" spans="1:16">
      <c r="P123" s="61"/>
    </row>
  </sheetData>
  <mergeCells count="1">
    <mergeCell ref="K2:M2"/>
  </mergeCells>
  <phoneticPr fontId="3" type="noConversion"/>
  <pageMargins left="0.48" right="0.25" top="0.53" bottom="0.48" header="0.39" footer="0.3"/>
  <pageSetup scale="3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Prices</vt:lpstr>
      <vt:lpstr>Prices!Print_Area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Vanessa</cp:lastModifiedBy>
  <cp:lastPrinted>2024-11-14T20:12:06Z</cp:lastPrinted>
  <dcterms:created xsi:type="dcterms:W3CDTF">2021-05-13T21:05:45Z</dcterms:created>
  <dcterms:modified xsi:type="dcterms:W3CDTF">2024-12-04T12:07:39Z</dcterms:modified>
</cp:coreProperties>
</file>